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APOYO\T HUMANO\"/>
    </mc:Choice>
  </mc:AlternateContent>
  <xr:revisionPtr revIDLastSave="0" documentId="13_ncr:1_{BDA68FE8-354A-45A2-99A4-B3860BA80C2C}" xr6:coauthVersionLast="47" xr6:coauthVersionMax="47" xr10:uidLastSave="{00000000-0000-0000-0000-000000000000}"/>
  <bookViews>
    <workbookView xWindow="-120" yWindow="-120" windowWidth="20730" windowHeight="11160" tabRatio="897" xr2:uid="{00000000-000D-0000-FFFF-FFFF00000000}"/>
  </bookViews>
  <sheets>
    <sheet name="Sede" sheetId="7" r:id="rId1"/>
    <sheet name="a. Instructivo_Metodologia" sheetId="13" r:id="rId2"/>
    <sheet name="b. Clasificacion de Peligros" sheetId="15" r:id="rId3"/>
  </sheets>
  <definedNames>
    <definedName name="_xlnm._FilterDatabase" localSheetId="0" hidden="1">Sede!$A$10:$AE$10</definedName>
    <definedName name="_xlnm.Print_Area" localSheetId="0">Sede!$A$1:$AE$49</definedName>
    <definedName name="exposicion">#REF!</definedName>
    <definedName name="_xlnm.Print_Titles" localSheetId="0">Sede!$8:$10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7" l="1"/>
  <c r="T36" i="7"/>
  <c r="W36" i="7" s="1"/>
  <c r="T35" i="7"/>
  <c r="W35" i="7" s="1"/>
  <c r="T34" i="7"/>
  <c r="U34" i="7" s="1"/>
  <c r="T33" i="7"/>
  <c r="W33" i="7" s="1"/>
  <c r="T32" i="7"/>
  <c r="U32" i="7" s="1"/>
  <c r="T31" i="7"/>
  <c r="W31" i="7" s="1"/>
  <c r="T30" i="7"/>
  <c r="W30" i="7" s="1"/>
  <c r="X30" i="7" s="1"/>
  <c r="T29" i="7"/>
  <c r="W29" i="7" s="1"/>
  <c r="T28" i="7"/>
  <c r="U28" i="7" s="1"/>
  <c r="T27" i="7"/>
  <c r="U27" i="7" s="1"/>
  <c r="T26" i="7"/>
  <c r="U26" i="7" s="1"/>
  <c r="T25" i="7"/>
  <c r="U25" i="7" s="1"/>
  <c r="T24" i="7"/>
  <c r="U24" i="7" s="1"/>
  <c r="T23" i="7"/>
  <c r="U23" i="7" s="1"/>
  <c r="T22" i="7"/>
  <c r="U22" i="7" s="1"/>
  <c r="T21" i="7"/>
  <c r="U21" i="7" s="1"/>
  <c r="T20" i="7"/>
  <c r="U20" i="7" s="1"/>
  <c r="T19" i="7"/>
  <c r="U19" i="7" s="1"/>
  <c r="T18" i="7"/>
  <c r="U18" i="7" s="1"/>
  <c r="T17" i="7"/>
  <c r="U17" i="7" s="1"/>
  <c r="T16" i="7"/>
  <c r="U16" i="7" s="1"/>
  <c r="T15" i="7"/>
  <c r="U15" i="7" s="1"/>
  <c r="T14" i="7"/>
  <c r="U14" i="7" s="1"/>
  <c r="T13" i="7"/>
  <c r="U13" i="7" s="1"/>
  <c r="T12" i="7"/>
  <c r="U12" i="7" s="1"/>
  <c r="W32" i="7" l="1"/>
  <c r="Y32" i="7" s="1"/>
  <c r="W11" i="7"/>
  <c r="X11" i="7" s="1"/>
  <c r="W18" i="7"/>
  <c r="Y18" i="7" s="1"/>
  <c r="U30" i="7"/>
  <c r="W14" i="7"/>
  <c r="Y14" i="7" s="1"/>
  <c r="W22" i="7"/>
  <c r="Y22" i="7" s="1"/>
  <c r="W34" i="7"/>
  <c r="X34" i="7" s="1"/>
  <c r="W12" i="7"/>
  <c r="X12" i="7" s="1"/>
  <c r="W16" i="7"/>
  <c r="Y16" i="7" s="1"/>
  <c r="W20" i="7"/>
  <c r="X20" i="7" s="1"/>
  <c r="W24" i="7"/>
  <c r="Y24" i="7" s="1"/>
  <c r="W26" i="7"/>
  <c r="Y26" i="7" s="1"/>
  <c r="W13" i="7"/>
  <c r="Y13" i="7" s="1"/>
  <c r="W15" i="7"/>
  <c r="X15" i="7" s="1"/>
  <c r="W17" i="7"/>
  <c r="Y17" i="7" s="1"/>
  <c r="W19" i="7"/>
  <c r="Y19" i="7" s="1"/>
  <c r="W21" i="7"/>
  <c r="Y21" i="7" s="1"/>
  <c r="W23" i="7"/>
  <c r="Y23" i="7" s="1"/>
  <c r="W25" i="7"/>
  <c r="X25" i="7" s="1"/>
  <c r="W27" i="7"/>
  <c r="X27" i="7" s="1"/>
  <c r="U36" i="7"/>
  <c r="U11" i="7"/>
  <c r="Y31" i="7"/>
  <c r="X31" i="7"/>
  <c r="Y29" i="7"/>
  <c r="X29" i="7"/>
  <c r="Y35" i="7"/>
  <c r="X35" i="7"/>
  <c r="X33" i="7"/>
  <c r="Y33" i="7"/>
  <c r="Y36" i="7"/>
  <c r="X36" i="7"/>
  <c r="X13" i="7"/>
  <c r="Y11" i="7"/>
  <c r="U29" i="7"/>
  <c r="U33" i="7"/>
  <c r="Y30" i="7"/>
  <c r="X18" i="7"/>
  <c r="X21" i="7"/>
  <c r="Y27" i="7"/>
  <c r="W28" i="7"/>
  <c r="U31" i="7"/>
  <c r="X32" i="7"/>
  <c r="U35" i="7"/>
  <c r="X22" i="7" l="1"/>
  <c r="X14" i="7"/>
  <c r="Y15" i="7"/>
  <c r="X19" i="7"/>
  <c r="X24" i="7"/>
  <c r="X16" i="7"/>
  <c r="Y12" i="7"/>
  <c r="X26" i="7"/>
  <c r="X17" i="7"/>
  <c r="Y25" i="7"/>
  <c r="Y34" i="7"/>
  <c r="Y20" i="7"/>
  <c r="X23" i="7"/>
  <c r="X28" i="7"/>
  <c r="Y28" i="7"/>
</calcChain>
</file>

<file path=xl/sharedStrings.xml><?xml version="1.0" encoding="utf-8"?>
<sst xmlns="http://schemas.openxmlformats.org/spreadsheetml/2006/main" count="277" uniqueCount="253">
  <si>
    <t>ACTUALIZADO POR:</t>
  </si>
  <si>
    <t>REVISION INICIAL:</t>
  </si>
  <si>
    <t>METODOLOGIA:</t>
  </si>
  <si>
    <t>GTC45 de 2012</t>
  </si>
  <si>
    <t>FECHA:</t>
  </si>
  <si>
    <t>Zona/Lugar</t>
  </si>
  <si>
    <t>Actividad</t>
  </si>
  <si>
    <t>Tareas</t>
  </si>
  <si>
    <t>Rutinaria (Sí o No)</t>
  </si>
  <si>
    <t>Numero de Expuestos</t>
  </si>
  <si>
    <t>Peligro</t>
  </si>
  <si>
    <t xml:space="preserve">Efectos posibles </t>
  </si>
  <si>
    <t>Controles Existentes</t>
  </si>
  <si>
    <t>Evaluación del Riesgo</t>
  </si>
  <si>
    <t>Valoración del Riesgo</t>
  </si>
  <si>
    <t>Medidas de Intervención</t>
  </si>
  <si>
    <t>Planta</t>
  </si>
  <si>
    <t>Contrato</t>
  </si>
  <si>
    <t>Misión</t>
  </si>
  <si>
    <t>Comisión</t>
  </si>
  <si>
    <t>Total # de expuestos</t>
  </si>
  <si>
    <t>Descripción</t>
  </si>
  <si>
    <t>Clasificación</t>
  </si>
  <si>
    <t>Característica</t>
  </si>
  <si>
    <t>Fuente</t>
  </si>
  <si>
    <t>Medio</t>
  </si>
  <si>
    <t>Trabajador</t>
  </si>
  <si>
    <t>Nivel de Deficiencia</t>
  </si>
  <si>
    <t>Nivel de Exposición</t>
  </si>
  <si>
    <t>Nivel de Probabilidad (NP=ND x NE)</t>
  </si>
  <si>
    <t>Interpretación del Nivel de Probabilidad</t>
  </si>
  <si>
    <t>Nivel de Consecuencia</t>
  </si>
  <si>
    <t>Nivel de Riesgo: (NR=NPxNC)</t>
  </si>
  <si>
    <t>Interpretación del Nivel de Riesgo NR</t>
  </si>
  <si>
    <t>Aceptabilidad del Riesgo</t>
  </si>
  <si>
    <t>Eliminación (E)</t>
  </si>
  <si>
    <t>Sustitución (S)</t>
  </si>
  <si>
    <t>Controles de Ingeniería (CI)</t>
  </si>
  <si>
    <t xml:space="preserve"> Controles Administrativo( CA)</t>
  </si>
  <si>
    <t>Elementos de Protección Personal (EPP)</t>
  </si>
  <si>
    <t>Responsable de Implementación</t>
  </si>
  <si>
    <t>REGISTRO DE ACCIDENTALIDAD</t>
  </si>
  <si>
    <t>DESCRIPCIÓN</t>
  </si>
  <si>
    <t>Fecha</t>
  </si>
  <si>
    <t>Metodología para la Identificación de Peligros y Evaluación de Riesgos con base en la GTC 45/2012</t>
  </si>
  <si>
    <t>Identificación De Peligros</t>
  </si>
  <si>
    <t>Valoración de Riesgos Con Base en GTC 45 (Últime Revisión)</t>
  </si>
  <si>
    <t>Biológico</t>
  </si>
  <si>
    <t>Virus, bacterias, Hongos o Parásitos</t>
  </si>
  <si>
    <t>Picaduras, Mordeduras</t>
  </si>
  <si>
    <t>Fluidos o excrementos</t>
  </si>
  <si>
    <t>Físico</t>
  </si>
  <si>
    <t>Ruido</t>
  </si>
  <si>
    <t>NR</t>
  </si>
  <si>
    <t>Nivel de Riesgo</t>
  </si>
  <si>
    <t>Iluminación</t>
  </si>
  <si>
    <t>NP</t>
  </si>
  <si>
    <t>Nivel de Probabilidad</t>
  </si>
  <si>
    <t>Vibración</t>
  </si>
  <si>
    <t>NC</t>
  </si>
  <si>
    <t>Temperaturas Extremas</t>
  </si>
  <si>
    <t>ND</t>
  </si>
  <si>
    <t>Presión Atmosférica</t>
  </si>
  <si>
    <t>NE</t>
  </si>
  <si>
    <t>Radiaciones Ionizantes (Rayos X, Gama, beta y alfa)</t>
  </si>
  <si>
    <t>Radiaciones No Ionizantes (Laser, Ultravioleta, infrarroja)</t>
  </si>
  <si>
    <t>NIVEL DE DEFICIENCIA</t>
  </si>
  <si>
    <t>Químico</t>
  </si>
  <si>
    <t>Polvos Orgánicos e Inorgánicos</t>
  </si>
  <si>
    <t>MUY ALTO</t>
  </si>
  <si>
    <t xml:space="preserve">
Se ha(n) detectado peligro(s) que determina(n) como posible la generación de
incidentes o consecuencias muy significativas, o la eficacia del conjunto de
medidas preventivas existentes respecto al riesgo es nula o no existe, o ambos.</t>
  </si>
  <si>
    <t>Fibras</t>
  </si>
  <si>
    <t>Líquidos (Nieblas y rocíos)</t>
  </si>
  <si>
    <t>Gases y vapores</t>
  </si>
  <si>
    <t>ALTO</t>
  </si>
  <si>
    <t xml:space="preserve">Se ha(n) detectado algún(os) peligro(s) que pueden dar lugar a consecuencias
significativa(s), o la eficacia del conjunto de medidas preventivas existentes es
baja, o ambos. </t>
  </si>
  <si>
    <t>Humos metálicos y No metálicos</t>
  </si>
  <si>
    <t>Material particulado</t>
  </si>
  <si>
    <t>Psicosocial</t>
  </si>
  <si>
    <t>Gestión Organizacional (estilo de mando, capacitación, bienestar, evaluación de desempeño)</t>
  </si>
  <si>
    <t>MEDIO</t>
  </si>
  <si>
    <t xml:space="preserve">Se han detectado peligros que pueden dar lugar a consecuencias poco
significativa(s) o de menor importancia, o la eficacia del conjunto de medidas
preventivas existentes es moderada, o ambos. </t>
  </si>
  <si>
    <t>Características de la organización Comunicación, Tecnología, Organización del trabajo)</t>
  </si>
  <si>
    <t>Características del grupo social de trabajo (Relaciones, cohesión, trabajo en equipo)</t>
  </si>
  <si>
    <t>Condiciones de la tarea (Carga mental, demandas emocionales, monotonía)</t>
  </si>
  <si>
    <t>________</t>
  </si>
  <si>
    <t>BAJO</t>
  </si>
  <si>
    <t>No se ha detectado consecuencia alguna, o la eficacia del conjunto de medidas
preventivas existentes es alta, o ambos. El riesgo está controlado. 
(Los controles son nulos.)</t>
  </si>
  <si>
    <t>Interface persona tarea (Conocimientos, iniciativa, autonomía y reconocimiento)</t>
  </si>
  <si>
    <t>Jornada de trabajo (pausas, trabajo extra, descansos)</t>
  </si>
  <si>
    <t>Biomecánicos</t>
  </si>
  <si>
    <t>Postura (prolongada, mantenida, forzada, anti gravitacionales)</t>
  </si>
  <si>
    <t>Esfuerzo</t>
  </si>
  <si>
    <t>NIVEL DE EXPOSICION</t>
  </si>
  <si>
    <t>Movimiento repetitivo</t>
  </si>
  <si>
    <t>Continuado (EC)</t>
  </si>
  <si>
    <t xml:space="preserve">La situación de exposición se presenta sin interrupción o varias veces con
tiempo prolongado durante la jornada laboral. </t>
  </si>
  <si>
    <t>Manipulación manual de cargas</t>
  </si>
  <si>
    <t>Mecánico (manipulación de equipos y herramientas)</t>
  </si>
  <si>
    <t>Condiciones de Seguridad</t>
  </si>
  <si>
    <t>Eléctrico</t>
  </si>
  <si>
    <t>Frecuente (EF)</t>
  </si>
  <si>
    <t xml:space="preserve">La situación de exposición se presenta varias veces durante la jornada
laboral por tiempos cortos. </t>
  </si>
  <si>
    <t>Locativo</t>
  </si>
  <si>
    <t>Tecnológico (fugas, líneas presurizadas, incendio, explosión)</t>
  </si>
  <si>
    <t>Accidentes de tránsito</t>
  </si>
  <si>
    <t>Ocasional (EO)</t>
  </si>
  <si>
    <t xml:space="preserve">La situación de exposición se presenta alguna vez durante la jornada
laboral y por un periodo de tiempo corto. </t>
  </si>
  <si>
    <t>Públicos (robos, atracos, asaltos, atentados, desorden público)</t>
  </si>
  <si>
    <t>Trabajo en alturas</t>
  </si>
  <si>
    <t>Espacios Confinados</t>
  </si>
  <si>
    <t>Esporádica (EE)</t>
  </si>
  <si>
    <t xml:space="preserve">La situación de exposición se presenta de manera eventual. </t>
  </si>
  <si>
    <t>Fenómenos Naturales</t>
  </si>
  <si>
    <t>Sismo</t>
  </si>
  <si>
    <t>Terremoto</t>
  </si>
  <si>
    <t>Vendaval</t>
  </si>
  <si>
    <t>Inundación</t>
  </si>
  <si>
    <t>NIVEL DE PROBABILIDAD</t>
  </si>
  <si>
    <t>Derrumbe</t>
  </si>
  <si>
    <t xml:space="preserve">Niveles de probabilidad </t>
  </si>
  <si>
    <t xml:space="preserve">NIVEL DE EXPOSICION </t>
  </si>
  <si>
    <t>Precipitaciones</t>
  </si>
  <si>
    <t xml:space="preserve">Nivel de deficiencia </t>
  </si>
  <si>
    <t>MA-40</t>
  </si>
  <si>
    <t>MA-</t>
  </si>
  <si>
    <t>A-20</t>
  </si>
  <si>
    <t>A-10</t>
  </si>
  <si>
    <t>MA-24</t>
  </si>
  <si>
    <t>A-18</t>
  </si>
  <si>
    <t>A-12</t>
  </si>
  <si>
    <t>M-6</t>
  </si>
  <si>
    <t>M-8</t>
  </si>
  <si>
    <t>B-4</t>
  </si>
  <si>
    <t>B-2</t>
  </si>
  <si>
    <t>SIGNIFICADO DE LOS DIFERENTES NIVELES DE PROBABILIDAD</t>
  </si>
  <si>
    <t xml:space="preserve">Nivel de probabilidad </t>
  </si>
  <si>
    <t xml:space="preserve">Valor de NP </t>
  </si>
  <si>
    <t xml:space="preserve">Significado </t>
  </si>
  <si>
    <t xml:space="preserve">Muy Alto (MA) </t>
  </si>
  <si>
    <t>Entre 40 y 24</t>
  </si>
  <si>
    <t xml:space="preserve">Situación deficiente con exposición continua, o muy deficiente con exposición
frecuente.
Normalmente la materialización del riesgo ocurre con frecuencia. </t>
  </si>
  <si>
    <t>Alto (A)</t>
  </si>
  <si>
    <t>Entre 20 y 10</t>
  </si>
  <si>
    <t xml:space="preserve">Situación deficiente con exposición frecuente u ocasional, o bien situación
muy deficiente con exposición ocasional o esporádica.
La materialización del Riesgo es posible que suceda varias veces en la vida
laboral </t>
  </si>
  <si>
    <t xml:space="preserve">Medio (M) </t>
  </si>
  <si>
    <t>Entre 8 y 6</t>
  </si>
  <si>
    <t xml:space="preserve">Situación deficiente con exposición esporádica, o bien situación mejorable
con exposición continuada o frecuente.
Es posible que suceda el daño alguna vez. </t>
  </si>
  <si>
    <t xml:space="preserve">Bajo (B) </t>
  </si>
  <si>
    <t>Entre 4 y 2</t>
  </si>
  <si>
    <t xml:space="preserve">Situación mejorable con exposición ocasional o esporádica, o situación sin
anomalía destacable con cualquier nivel de exposición.
No es esperable que se materialice el riesgo, aunque puede ser concebible. </t>
  </si>
  <si>
    <t>NIVEL DE CONSECUENCIA</t>
  </si>
  <si>
    <t>Mortal o Catastrófico (M)</t>
  </si>
  <si>
    <t>Mortal o catastrófico</t>
  </si>
  <si>
    <t xml:space="preserve">Muy grave (MG) </t>
  </si>
  <si>
    <t>Muy Grave</t>
  </si>
  <si>
    <t xml:space="preserve">Grave (G) </t>
  </si>
  <si>
    <t>Grave</t>
  </si>
  <si>
    <t xml:space="preserve">Leve (L) </t>
  </si>
  <si>
    <t>Leve</t>
  </si>
  <si>
    <t>NIVEL DE RIESGO</t>
  </si>
  <si>
    <t>NIVEL</t>
  </si>
  <si>
    <t>VALORES</t>
  </si>
  <si>
    <t>CONTROL</t>
  </si>
  <si>
    <t>No Aceptable I</t>
  </si>
  <si>
    <t>600 - 4000</t>
  </si>
  <si>
    <t>Se debe establecer programa de gestión para el riesgo que tenga este resultado</t>
  </si>
  <si>
    <t>No Aceptable II</t>
  </si>
  <si>
    <t>150 - 500</t>
  </si>
  <si>
    <t>Los controles para esta actividad pueden estar enmarcados dentro de los programas de gestión de los que corresponden a nivel No Aceptable I, siempre y cuando sean compatibles en su manejo.</t>
  </si>
  <si>
    <t xml:space="preserve">Aceptable
III
</t>
  </si>
  <si>
    <t>40 - 120</t>
  </si>
  <si>
    <t>Este límite de riesgo es aceptable, por lo tanto se manejaran actividades que promuevan la prevención  de accidentes, incidentes y enfermedades laborales; estas actividades pueden estar enmarcadas en los diferentes programas de gestión y procedimientos.</t>
  </si>
  <si>
    <t>Leve
IV</t>
  </si>
  <si>
    <t>Las actividades de control de este tipo de riesgo estarán incluidas dentro de programas y procedimientos de los diferentes procesos de gestión; se debe generar acciones preventivas que prevengan el aumento de valoración de este riesgo.</t>
  </si>
  <si>
    <t>CLASIFICACIÓN DE PELIGROS</t>
  </si>
  <si>
    <t>DESCRIPCION</t>
  </si>
  <si>
    <t>BIOLOGICO</t>
  </si>
  <si>
    <t>FISICO</t>
  </si>
  <si>
    <t>QUIMICO</t>
  </si>
  <si>
    <t>PSICOSOCIAL</t>
  </si>
  <si>
    <t>BIOMECANICO</t>
  </si>
  <si>
    <t>CONDICIONES DE SEGURIDAD</t>
  </si>
  <si>
    <t>FENOMENOS NATURALES</t>
  </si>
  <si>
    <t xml:space="preserve">Virus </t>
  </si>
  <si>
    <t xml:space="preserve">Ruido (de impacto, intermitente o continuo)  </t>
  </si>
  <si>
    <t>Polvos orgánicos inorgánicos</t>
  </si>
  <si>
    <t>Gestión organizacional (estilo de mando, pago, contratación, participación, inducción y capacitación, bienestar social, evaluación del desempeño, manejo de cambios).</t>
  </si>
  <si>
    <t>Postura (prolongada, mantenida, forzada, antigravitacional).</t>
  </si>
  <si>
    <r>
      <rPr>
        <b/>
        <sz val="11"/>
        <color theme="1"/>
        <rFont val="Arial"/>
        <family val="2"/>
      </rPr>
      <t xml:space="preserve">Mecánico </t>
    </r>
    <r>
      <rPr>
        <sz val="11"/>
        <color theme="1"/>
        <rFont val="Arial"/>
        <family val="2"/>
      </rPr>
      <t>(elementos o partes de maquinas, herramientas, equipos, piezas a trabajar, materiales proyectados solidos o fluidos).</t>
    </r>
  </si>
  <si>
    <t xml:space="preserve">Bacterias </t>
  </si>
  <si>
    <t>Iluminación (luz visible por exceso o deficiencia)</t>
  </si>
  <si>
    <t>Características de la organización del trabajo (comunicación, tecnología, organización del trabajo, demandas cualitativas y cuantitativas de la labor).</t>
  </si>
  <si>
    <r>
      <rPr>
        <b/>
        <sz val="11"/>
        <color theme="1"/>
        <rFont val="Arial"/>
        <family val="2"/>
      </rPr>
      <t>Eléctrico</t>
    </r>
    <r>
      <rPr>
        <sz val="11"/>
        <color theme="1"/>
        <rFont val="Arial"/>
        <family val="2"/>
      </rPr>
      <t xml:space="preserve"> (alta y baja tensión, estática)</t>
    </r>
  </si>
  <si>
    <t>Hongos</t>
  </si>
  <si>
    <t xml:space="preserve">Vibración (cuerpo entero, segmentaria) </t>
  </si>
  <si>
    <t>Líquidos (nieblas y rocíos)</t>
  </si>
  <si>
    <t>Características del grupo social de trabajo (relaciones, cohesión, calidad de interacciones, trabajo en equipo).</t>
  </si>
  <si>
    <r>
      <rPr>
        <b/>
        <sz val="11"/>
        <color theme="1"/>
        <rFont val="Arial"/>
        <family val="2"/>
      </rPr>
      <t>Locativo (</t>
    </r>
    <r>
      <rPr>
        <sz val="11"/>
        <color theme="1"/>
        <rFont val="Arial"/>
        <family val="2"/>
      </rPr>
      <t xml:space="preserve">sistemas y medios de almacenamiento) superficies de trabajo (irregulares, deslizantes, con diferencia del nivel) condiciones de orden y aseo (caídas de objeto) </t>
    </r>
  </si>
  <si>
    <t>Ricketsias</t>
  </si>
  <si>
    <t>Temperaturas extremas (calor y frio)</t>
  </si>
  <si>
    <t>Condiciones de la tarea (carga mental, contenidos de la tarea, demandas emocionales, sistema de control, definición de roles, monotonía, etc.).</t>
  </si>
  <si>
    <r>
      <rPr>
        <b/>
        <sz val="11"/>
        <color theme="1"/>
        <rFont val="Arial"/>
        <family val="2"/>
      </rPr>
      <t xml:space="preserve">Tecnológico </t>
    </r>
    <r>
      <rPr>
        <sz val="11"/>
        <color theme="1"/>
        <rFont val="Arial"/>
        <family val="2"/>
      </rPr>
      <t>(explosión, fuga, derrame, incendio).</t>
    </r>
  </si>
  <si>
    <t>Parásitos</t>
  </si>
  <si>
    <t xml:space="preserve">Presión atmosférica (normal y ajustada) </t>
  </si>
  <si>
    <t xml:space="preserve">Humos metálicos no metálicos </t>
  </si>
  <si>
    <t>Interface persona-tarea (conocimientos, habilidades en relación con la demanda de la tarea, iniciativa, autonomía y reconocimiento, identificación de la persona con la tarea y la organización).</t>
  </si>
  <si>
    <t>Picaduras</t>
  </si>
  <si>
    <t>Radiaciones ionizantes (rayos X, gama, beta y alfa)</t>
  </si>
  <si>
    <t>Jornada de trabajo (pausas, trabajo nocturno, rotación, horas extras, descansos)</t>
  </si>
  <si>
    <r>
      <rPr>
        <b/>
        <sz val="11"/>
        <color theme="1"/>
        <rFont val="Arial"/>
        <family val="2"/>
      </rPr>
      <t>Publico</t>
    </r>
    <r>
      <rPr>
        <sz val="11"/>
        <color theme="1"/>
        <rFont val="Arial"/>
        <family val="2"/>
      </rPr>
      <t xml:space="preserve"> (robos, asaltos, atracos, atentados, de orden publico, etc.).</t>
    </r>
  </si>
  <si>
    <t>Precipitaciones (lluvias, granizadas, heladas).</t>
  </si>
  <si>
    <t>Mordeduras</t>
  </si>
  <si>
    <t xml:space="preserve">Radiaciones no ionizantes (láser, ultravioleta, infrarroja, radiofrecuencia, microondas) </t>
  </si>
  <si>
    <t xml:space="preserve">Fluidos o excrementos </t>
  </si>
  <si>
    <t>Espacios confinados</t>
  </si>
  <si>
    <t>Tabla de valoracion ND Riesgo Quimico</t>
  </si>
  <si>
    <t>Nivel de</t>
  </si>
  <si>
    <t>SALUD</t>
  </si>
  <si>
    <t>INFLAMABILIDAD</t>
  </si>
  <si>
    <t>REACTIVIDAD</t>
  </si>
  <si>
    <t>deficiencia</t>
  </si>
  <si>
    <t>peligrosidad</t>
  </si>
  <si>
    <t>Sustancias o mezclas</t>
  </si>
  <si>
    <t>Líquidos y sólidos que</t>
  </si>
  <si>
    <t>Fácilmente capaz de detonar</t>
  </si>
  <si>
    <t>que bajo una corta exposición, pueden causar la muerte, daños temporales o permanentes aunque se de pronta atención médica</t>
  </si>
  <si>
    <t>pueden encenderse en casi todas las condiciones de temperatura ambiental. Tienen un punto de inflamación por debajo de</t>
  </si>
  <si>
    <t>o descomponerse explosivamente en condiciones de temperatura y presión normales</t>
  </si>
  <si>
    <t>23 Cº (73Fº)</t>
  </si>
  <si>
    <t>Muy Alto</t>
  </si>
  <si>
    <t>(MA)</t>
  </si>
  <si>
    <t>Sustancias o mezclas que</t>
  </si>
  <si>
    <t>Experimenta cambio químico</t>
  </si>
  <si>
    <t>que bajo exposición intensa o continua puede causar incapacidad temporal o posibles daños permanentes a menos que se de tratamiento médico rápido</t>
  </si>
  <si>
    <t>deben calentarse moderadamente o exponerse a temperaturas altas antes de que ocurra la ignición, cuyo punto de inflamabilidad oscila entre</t>
  </si>
  <si>
    <t>violento en condiciones de temperatura y presión elevadas. Reacciona violentamente con agua o puede formar mezclas explosivas con el agua.</t>
  </si>
  <si>
    <t>38Cº (100Fº) y 93 Cº</t>
  </si>
  <si>
    <t>((200Fº)</t>
  </si>
  <si>
    <t>Normalmente estable, pero</t>
  </si>
  <si>
    <t>que bajo exposición causan irritación pero solo daños residuales menores aun en ausencia de tratamiento medico</t>
  </si>
  <si>
    <t>deben precalentarse antes de que ocurra la ignición, cuyo punto de inflamabilidad es superior a</t>
  </si>
  <si>
    <t>puede llegar a ser inestable en condiciones de temperatura y presión elevadas</t>
  </si>
  <si>
    <t>93Cº (200Fº)</t>
  </si>
  <si>
    <t>Medio (M)</t>
  </si>
  <si>
    <t>Normalmente estable,</t>
  </si>
  <si>
    <t>que bajo su exposición en condiciones de incendio no ofrecen otro peligro que el de material combustible ordinario</t>
  </si>
  <si>
    <t>no se queman expuestos a una temperatura de 815 Cº (1500Fº) por más de 5 minutos.</t>
  </si>
  <si>
    <t>incluso bajo exposición al fuego y es reactivo con el agua</t>
  </si>
  <si>
    <t>Bajo (B)</t>
  </si>
  <si>
    <t xml:space="preserve">SEDE: </t>
  </si>
  <si>
    <t>Outsourcing</t>
  </si>
  <si>
    <t>Tipo de lesión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</si>
</sst>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2"/>
      <name val="Courier"/>
      <family val="3"/>
    </font>
    <font>
      <b/>
      <sz val="20"/>
      <color theme="0"/>
      <name val="Arial"/>
      <family val="2"/>
    </font>
    <font>
      <sz val="18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b/>
      <sz val="13"/>
      <color theme="0"/>
      <name val="Arial"/>
      <family val="2"/>
    </font>
    <font>
      <i/>
      <sz val="11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9.5"/>
      <color theme="1"/>
      <name val="Times New Roman"/>
      <family val="1"/>
    </font>
    <font>
      <sz val="5.5"/>
      <color theme="1"/>
      <name val="Times New Roman"/>
      <family val="1"/>
    </font>
    <font>
      <b/>
      <sz val="20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FC0"/>
        <bgColor indexed="64"/>
      </patternFill>
    </fill>
    <fill>
      <patternFill patternType="solid">
        <fgColor rgb="FF368E47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 style="hair">
        <color rgb="FF002060"/>
      </left>
      <right/>
      <top style="thin">
        <color indexed="64"/>
      </top>
      <bottom/>
      <diagonal/>
    </border>
    <border>
      <left style="hair">
        <color rgb="FF002060"/>
      </left>
      <right/>
      <top/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/>
      <right style="hair">
        <color rgb="FF002060"/>
      </right>
      <top style="thin">
        <color indexed="64"/>
      </top>
      <bottom/>
      <diagonal/>
    </border>
    <border>
      <left/>
      <right style="hair">
        <color rgb="FF002060"/>
      </right>
      <top/>
      <bottom/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hair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/>
      <top/>
      <bottom style="thin">
        <color rgb="FF002060"/>
      </bottom>
      <diagonal/>
    </border>
    <border>
      <left/>
      <right style="hair">
        <color rgb="FF002060"/>
      </right>
      <top/>
      <bottom style="thin">
        <color rgb="FF002060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thin">
        <color rgb="FF002060"/>
      </bottom>
      <diagonal/>
    </border>
    <border>
      <left/>
      <right/>
      <top style="hair">
        <color rgb="FF002060"/>
      </top>
      <bottom style="thin">
        <color rgb="FF002060"/>
      </bottom>
      <diagonal/>
    </border>
    <border>
      <left/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1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3" applyNumberFormat="0" applyAlignment="0" applyProtection="0"/>
    <xf numFmtId="0" fontId="8" fillId="17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3" applyNumberFormat="0" applyAlignment="0" applyProtection="0"/>
    <xf numFmtId="0" fontId="12" fillId="3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22" borderId="6" applyNumberFormat="0" applyFont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0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0" borderId="0"/>
  </cellStyleXfs>
  <cellXfs count="237">
    <xf numFmtId="0" fontId="0" fillId="0" borderId="0" xfId="0"/>
    <xf numFmtId="0" fontId="22" fillId="0" borderId="0" xfId="0" applyFont="1" applyAlignment="1">
      <alignment vertical="center" wrapText="1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0" fillId="28" borderId="1" xfId="0" applyFont="1" applyFill="1" applyBorder="1" applyAlignment="1">
      <alignment horizontal="center" vertical="center"/>
    </xf>
    <xf numFmtId="0" fontId="25" fillId="29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5" fillId="3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/>
    <xf numFmtId="0" fontId="25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top" wrapText="1"/>
    </xf>
    <xf numFmtId="0" fontId="34" fillId="25" borderId="23" xfId="0" applyFont="1" applyFill="1" applyBorder="1" applyAlignment="1">
      <alignment horizontal="center" vertical="center"/>
    </xf>
    <xf numFmtId="0" fontId="34" fillId="25" borderId="29" xfId="0" applyFont="1" applyFill="1" applyBorder="1" applyAlignment="1">
      <alignment horizontal="center" vertical="center"/>
    </xf>
    <xf numFmtId="0" fontId="27" fillId="24" borderId="1" xfId="0" applyFont="1" applyFill="1" applyBorder="1" applyAlignment="1">
      <alignment horizontal="center"/>
    </xf>
    <xf numFmtId="0" fontId="22" fillId="0" borderId="0" xfId="0" applyFont="1" applyAlignment="1">
      <alignment vertical="top" wrapText="1"/>
    </xf>
    <xf numFmtId="0" fontId="36" fillId="0" borderId="0" xfId="0" applyFont="1" applyAlignment="1">
      <alignment horizontal="center" vertical="top"/>
    </xf>
    <xf numFmtId="0" fontId="37" fillId="0" borderId="54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9" fillId="0" borderId="58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0" fontId="28" fillId="0" borderId="1" xfId="0" quotePrefix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 textRotation="90" wrapText="1"/>
    </xf>
    <xf numFmtId="0" fontId="44" fillId="0" borderId="1" xfId="0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textRotation="90" wrapText="1"/>
    </xf>
    <xf numFmtId="0" fontId="28" fillId="23" borderId="1" xfId="0" quotePrefix="1" applyFont="1" applyFill="1" applyBorder="1" applyAlignment="1">
      <alignment horizontal="center" vertical="center"/>
    </xf>
    <xf numFmtId="0" fontId="44" fillId="23" borderId="1" xfId="1" applyFont="1" applyFill="1" applyBorder="1" applyAlignment="1">
      <alignment horizontal="center" vertical="center" textRotation="90" wrapText="1"/>
    </xf>
    <xf numFmtId="0" fontId="44" fillId="23" borderId="1" xfId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23" borderId="0" xfId="1" applyFill="1" applyAlignment="1">
      <alignment horizontal="center" vertical="center"/>
    </xf>
    <xf numFmtId="0" fontId="1" fillId="26" borderId="0" xfId="1" applyFill="1" applyAlignment="1">
      <alignment horizontal="center" vertical="center"/>
    </xf>
    <xf numFmtId="0" fontId="25" fillId="23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46" fillId="24" borderId="1" xfId="0" applyFont="1" applyFill="1" applyBorder="1" applyAlignment="1">
      <alignment vertical="center" wrapText="1"/>
    </xf>
    <xf numFmtId="0" fontId="46" fillId="24" borderId="1" xfId="0" applyFont="1" applyFill="1" applyBorder="1" applyAlignment="1">
      <alignment horizontal="center" vertical="center" wrapText="1"/>
    </xf>
    <xf numFmtId="49" fontId="46" fillId="24" borderId="1" xfId="0" applyNumberFormat="1" applyFont="1" applyFill="1" applyBorder="1" applyAlignment="1">
      <alignment vertical="center" wrapText="1"/>
    </xf>
    <xf numFmtId="0" fontId="49" fillId="33" borderId="1" xfId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6" fillId="23" borderId="1" xfId="61" applyFont="1" applyFill="1" applyBorder="1" applyAlignment="1">
      <alignment horizontal="center" vertical="center" wrapText="1"/>
    </xf>
    <xf numFmtId="0" fontId="44" fillId="23" borderId="1" xfId="6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44" fillId="23" borderId="1" xfId="0" applyFont="1" applyFill="1" applyBorder="1" applyAlignment="1">
      <alignment horizontal="center" vertical="center" wrapText="1"/>
    </xf>
    <xf numFmtId="0" fontId="31" fillId="23" borderId="1" xfId="61" applyFont="1" applyFill="1" applyBorder="1" applyAlignment="1">
      <alignment horizontal="center" vertical="center" wrapText="1"/>
    </xf>
    <xf numFmtId="0" fontId="28" fillId="23" borderId="1" xfId="61" applyFont="1" applyFill="1" applyBorder="1" applyAlignment="1">
      <alignment horizontal="center" vertical="center" wrapText="1"/>
    </xf>
    <xf numFmtId="0" fontId="26" fillId="26" borderId="1" xfId="61" applyFont="1" applyFill="1" applyBorder="1" applyAlignment="1">
      <alignment horizontal="center" vertical="center" wrapText="1"/>
    </xf>
    <xf numFmtId="0" fontId="28" fillId="23" borderId="1" xfId="0" applyFont="1" applyFill="1" applyBorder="1" applyAlignment="1">
      <alignment horizontal="center" vertical="center" wrapText="1"/>
    </xf>
    <xf numFmtId="0" fontId="28" fillId="23" borderId="1" xfId="0" applyFont="1" applyFill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26" fillId="34" borderId="1" xfId="6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top" wrapText="1"/>
    </xf>
    <xf numFmtId="0" fontId="28" fillId="0" borderId="1" xfId="1" applyFont="1" applyBorder="1" applyAlignment="1">
      <alignment horizontal="center" vertical="top" wrapText="1"/>
    </xf>
    <xf numFmtId="0" fontId="44" fillId="0" borderId="0" xfId="1" applyFont="1" applyAlignment="1">
      <alignment horizontal="center" vertical="center"/>
    </xf>
    <xf numFmtId="0" fontId="28" fillId="0" borderId="61" xfId="0" applyFont="1" applyBorder="1" applyAlignment="1">
      <alignment vertical="center"/>
    </xf>
    <xf numFmtId="0" fontId="28" fillId="0" borderId="62" xfId="0" applyFont="1" applyBorder="1" applyAlignment="1">
      <alignment vertical="center"/>
    </xf>
    <xf numFmtId="0" fontId="28" fillId="0" borderId="63" xfId="0" applyFont="1" applyBorder="1" applyAlignment="1">
      <alignment vertical="center"/>
    </xf>
    <xf numFmtId="0" fontId="28" fillId="0" borderId="64" xfId="0" applyFont="1" applyBorder="1" applyAlignment="1">
      <alignment vertical="center"/>
    </xf>
    <xf numFmtId="0" fontId="28" fillId="0" borderId="65" xfId="0" applyFont="1" applyBorder="1" applyAlignment="1">
      <alignment vertical="center"/>
    </xf>
    <xf numFmtId="0" fontId="28" fillId="0" borderId="66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44" fillId="23" borderId="67" xfId="1" applyFont="1" applyFill="1" applyBorder="1" applyAlignment="1">
      <alignment horizontal="center" vertical="center" wrapText="1"/>
    </xf>
    <xf numFmtId="0" fontId="27" fillId="31" borderId="70" xfId="0" applyFont="1" applyFill="1" applyBorder="1" applyAlignment="1">
      <alignment horizontal="center" vertical="center"/>
    </xf>
    <xf numFmtId="0" fontId="42" fillId="23" borderId="0" xfId="0" applyFont="1" applyFill="1" applyAlignment="1">
      <alignment vertical="center" wrapText="1"/>
    </xf>
    <xf numFmtId="0" fontId="42" fillId="33" borderId="1" xfId="0" applyFont="1" applyFill="1" applyBorder="1" applyAlignment="1">
      <alignment horizontal="center" vertical="center" wrapText="1"/>
    </xf>
    <xf numFmtId="0" fontId="49" fillId="33" borderId="1" xfId="1" applyFont="1" applyFill="1" applyBorder="1" applyAlignment="1">
      <alignment horizontal="center" vertical="center" textRotation="90" wrapText="1"/>
    </xf>
    <xf numFmtId="0" fontId="49" fillId="33" borderId="15" xfId="1" applyFont="1" applyFill="1" applyBorder="1" applyAlignment="1">
      <alignment horizontal="center" vertical="center" textRotation="90" wrapText="1"/>
    </xf>
    <xf numFmtId="0" fontId="49" fillId="33" borderId="1" xfId="1" applyFont="1" applyFill="1" applyBorder="1" applyAlignment="1">
      <alignment horizontal="center" vertical="center" wrapText="1"/>
    </xf>
    <xf numFmtId="0" fontId="49" fillId="33" borderId="15" xfId="1" applyFont="1" applyFill="1" applyBorder="1" applyAlignment="1">
      <alignment horizontal="center" vertical="center" wrapText="1"/>
    </xf>
    <xf numFmtId="0" fontId="27" fillId="31" borderId="68" xfId="0" applyFont="1" applyFill="1" applyBorder="1" applyAlignment="1">
      <alignment horizontal="center" vertical="center"/>
    </xf>
    <xf numFmtId="0" fontId="27" fillId="31" borderId="69" xfId="0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 textRotation="90" wrapText="1"/>
    </xf>
    <xf numFmtId="0" fontId="26" fillId="0" borderId="15" xfId="1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" vertical="center" textRotation="90"/>
    </xf>
    <xf numFmtId="0" fontId="28" fillId="0" borderId="15" xfId="0" applyFont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44" fillId="0" borderId="15" xfId="1" applyFont="1" applyBorder="1" applyAlignment="1">
      <alignment horizontal="center" vertical="center" wrapText="1"/>
    </xf>
    <xf numFmtId="0" fontId="44" fillId="0" borderId="14" xfId="1" applyFont="1" applyBorder="1" applyAlignment="1">
      <alignment horizontal="center" vertical="center" wrapText="1"/>
    </xf>
    <xf numFmtId="0" fontId="44" fillId="0" borderId="2" xfId="1" applyFont="1" applyBorder="1" applyAlignment="1">
      <alignment horizontal="center" vertical="center" wrapText="1"/>
    </xf>
    <xf numFmtId="0" fontId="44" fillId="0" borderId="15" xfId="1" applyFont="1" applyBorder="1" applyAlignment="1">
      <alignment horizontal="center" vertical="center" textRotation="90" wrapText="1"/>
    </xf>
    <xf numFmtId="0" fontId="44" fillId="0" borderId="14" xfId="1" applyFont="1" applyBorder="1" applyAlignment="1">
      <alignment horizontal="center" vertical="center" textRotation="90" wrapText="1"/>
    </xf>
    <xf numFmtId="0" fontId="44" fillId="0" borderId="2" xfId="1" applyFont="1" applyBorder="1" applyAlignment="1">
      <alignment horizontal="center" vertical="center" textRotation="90" wrapText="1"/>
    </xf>
    <xf numFmtId="0" fontId="49" fillId="33" borderId="2" xfId="1" applyFont="1" applyFill="1" applyBorder="1" applyAlignment="1">
      <alignment horizontal="center" vertical="center" textRotation="90" wrapText="1"/>
    </xf>
    <xf numFmtId="0" fontId="50" fillId="33" borderId="15" xfId="1" applyFont="1" applyFill="1" applyBorder="1" applyAlignment="1">
      <alignment horizontal="center" vertical="center" wrapText="1"/>
    </xf>
    <xf numFmtId="0" fontId="50" fillId="33" borderId="2" xfId="1" applyFont="1" applyFill="1" applyBorder="1" applyAlignment="1">
      <alignment horizontal="center" vertical="center" wrapText="1"/>
    </xf>
    <xf numFmtId="0" fontId="49" fillId="33" borderId="1" xfId="1" applyFont="1" applyFill="1" applyBorder="1" applyAlignment="1">
      <alignment horizontal="center" vertical="top" wrapText="1"/>
    </xf>
    <xf numFmtId="0" fontId="49" fillId="33" borderId="1" xfId="1" applyFont="1" applyFill="1" applyBorder="1" applyAlignment="1">
      <alignment horizontal="center" vertical="center"/>
    </xf>
    <xf numFmtId="0" fontId="49" fillId="33" borderId="2" xfId="1" applyFont="1" applyFill="1" applyBorder="1" applyAlignment="1">
      <alignment horizontal="center" vertical="center" wrapText="1"/>
    </xf>
    <xf numFmtId="0" fontId="50" fillId="33" borderId="1" xfId="1" applyFont="1" applyFill="1" applyBorder="1" applyAlignment="1">
      <alignment horizontal="center" vertical="top" wrapText="1"/>
    </xf>
    <xf numFmtId="0" fontId="48" fillId="0" borderId="19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28" fillId="0" borderId="16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2" fillId="33" borderId="17" xfId="0" applyFont="1" applyFill="1" applyBorder="1" applyAlignment="1">
      <alignment horizontal="center" vertical="center" wrapText="1"/>
    </xf>
    <xf numFmtId="0" fontId="32" fillId="33" borderId="22" xfId="0" applyFont="1" applyFill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7" fillId="26" borderId="23" xfId="0" applyFont="1" applyFill="1" applyBorder="1" applyAlignment="1">
      <alignment horizontal="center" vertical="center" wrapText="1"/>
    </xf>
    <xf numFmtId="0" fontId="27" fillId="26" borderId="24" xfId="0" applyFont="1" applyFill="1" applyBorder="1" applyAlignment="1">
      <alignment horizontal="center" vertical="center"/>
    </xf>
    <xf numFmtId="0" fontId="27" fillId="26" borderId="23" xfId="0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0" fontId="27" fillId="31" borderId="23" xfId="0" applyFont="1" applyFill="1" applyBorder="1" applyAlignment="1">
      <alignment horizontal="center" vertical="center" wrapText="1"/>
    </xf>
    <xf numFmtId="0" fontId="27" fillId="31" borderId="24" xfId="0" applyFont="1" applyFill="1" applyBorder="1" applyAlignment="1">
      <alignment horizontal="center" vertical="center"/>
    </xf>
    <xf numFmtId="0" fontId="27" fillId="31" borderId="23" xfId="0" applyFont="1" applyFill="1" applyBorder="1" applyAlignment="1">
      <alignment horizontal="center" vertical="center"/>
    </xf>
    <xf numFmtId="0" fontId="27" fillId="31" borderId="29" xfId="0" applyFont="1" applyFill="1" applyBorder="1" applyAlignment="1">
      <alignment horizontal="center" vertical="center"/>
    </xf>
    <xf numFmtId="0" fontId="27" fillId="31" borderId="30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7" fillId="27" borderId="23" xfId="0" applyFont="1" applyFill="1" applyBorder="1" applyAlignment="1">
      <alignment horizontal="center" vertical="center" wrapText="1"/>
    </xf>
    <xf numFmtId="0" fontId="27" fillId="27" borderId="24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7" fillId="25" borderId="32" xfId="0" applyFont="1" applyFill="1" applyBorder="1" applyAlignment="1">
      <alignment horizontal="center" vertical="center"/>
    </xf>
    <xf numFmtId="0" fontId="27" fillId="25" borderId="33" xfId="0" applyFont="1" applyFill="1" applyBorder="1" applyAlignment="1">
      <alignment horizontal="center" vertical="center"/>
    </xf>
    <xf numFmtId="0" fontId="27" fillId="25" borderId="3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top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31" fillId="0" borderId="21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1" fillId="0" borderId="16" xfId="0" applyFont="1" applyBorder="1" applyAlignment="1">
      <alignment horizontal="center" vertical="top" wrapText="1"/>
    </xf>
    <xf numFmtId="0" fontId="31" fillId="0" borderId="11" xfId="0" applyFont="1" applyBorder="1" applyAlignment="1">
      <alignment horizontal="center" vertical="top" wrapText="1"/>
    </xf>
    <xf numFmtId="0" fontId="31" fillId="0" borderId="12" xfId="0" applyFont="1" applyBorder="1" applyAlignment="1">
      <alignment horizontal="center" vertical="top" wrapText="1"/>
    </xf>
    <xf numFmtId="0" fontId="31" fillId="0" borderId="13" xfId="0" applyFont="1" applyBorder="1" applyAlignment="1">
      <alignment horizontal="center" vertical="top" wrapText="1"/>
    </xf>
    <xf numFmtId="0" fontId="35" fillId="0" borderId="24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43" fillId="33" borderId="17" xfId="0" applyFont="1" applyFill="1" applyBorder="1" applyAlignment="1">
      <alignment horizontal="center" vertical="center" wrapText="1"/>
    </xf>
    <xf numFmtId="0" fontId="43" fillId="33" borderId="22" xfId="0" applyFont="1" applyFill="1" applyBorder="1" applyAlignment="1">
      <alignment horizontal="center" vertical="center" wrapText="1"/>
    </xf>
    <xf numFmtId="0" fontId="43" fillId="33" borderId="15" xfId="0" applyFont="1" applyFill="1" applyBorder="1" applyAlignment="1">
      <alignment horizontal="center" vertical="center" textRotation="90" wrapText="1"/>
    </xf>
    <xf numFmtId="0" fontId="43" fillId="33" borderId="14" xfId="0" applyFont="1" applyFill="1" applyBorder="1" applyAlignment="1">
      <alignment horizontal="center" vertical="center" textRotation="90" wrapText="1"/>
    </xf>
    <xf numFmtId="0" fontId="43" fillId="33" borderId="2" xfId="0" applyFont="1" applyFill="1" applyBorder="1" applyAlignment="1">
      <alignment horizontal="center" vertical="center" textRotation="90" wrapText="1"/>
    </xf>
    <xf numFmtId="0" fontId="37" fillId="32" borderId="54" xfId="0" applyFont="1" applyFill="1" applyBorder="1" applyAlignment="1">
      <alignment horizontal="center" vertical="center" wrapText="1"/>
    </xf>
    <xf numFmtId="0" fontId="37" fillId="32" borderId="55" xfId="0" applyFont="1" applyFill="1" applyBorder="1" applyAlignment="1">
      <alignment horizontal="center" vertical="center" wrapText="1"/>
    </xf>
    <xf numFmtId="0" fontId="37" fillId="27" borderId="54" xfId="0" applyFont="1" applyFill="1" applyBorder="1" applyAlignment="1">
      <alignment horizontal="center" vertical="center" wrapText="1"/>
    </xf>
    <xf numFmtId="0" fontId="37" fillId="27" borderId="55" xfId="0" applyFont="1" applyFill="1" applyBorder="1" applyAlignment="1">
      <alignment horizontal="center" vertical="center" wrapText="1"/>
    </xf>
    <xf numFmtId="0" fontId="37" fillId="26" borderId="54" xfId="0" applyFont="1" applyFill="1" applyBorder="1" applyAlignment="1">
      <alignment horizontal="center" vertical="center" wrapText="1"/>
    </xf>
    <xf numFmtId="0" fontId="37" fillId="26" borderId="55" xfId="0" applyFont="1" applyFill="1" applyBorder="1" applyAlignment="1">
      <alignment horizontal="center" vertical="center" wrapText="1"/>
    </xf>
    <xf numFmtId="0" fontId="27" fillId="0" borderId="60" xfId="0" applyFont="1" applyBorder="1" applyAlignment="1">
      <alignment horizontal="center"/>
    </xf>
  </cellXfs>
  <cellStyles count="62">
    <cellStyle name="20% - Énfasis1 2" xfId="3" xr:uid="{00000000-0005-0000-0000-000000000000}"/>
    <cellStyle name="20% - Énfasis1 2 2" xfId="49" xr:uid="{00000000-0005-0000-0000-000001000000}"/>
    <cellStyle name="20% - Énfasis2 2" xfId="4" xr:uid="{00000000-0005-0000-0000-000002000000}"/>
    <cellStyle name="20% - Énfasis2 2 2" xfId="50" xr:uid="{00000000-0005-0000-0000-000003000000}"/>
    <cellStyle name="20% - Énfasis3 2" xfId="5" xr:uid="{00000000-0005-0000-0000-000004000000}"/>
    <cellStyle name="20% - Énfasis3 2 2" xfId="51" xr:uid="{00000000-0005-0000-0000-000005000000}"/>
    <cellStyle name="20% - Énfasis4 2" xfId="6" xr:uid="{00000000-0005-0000-0000-000006000000}"/>
    <cellStyle name="20% - Énfasis4 2 2" xfId="52" xr:uid="{00000000-0005-0000-0000-000007000000}"/>
    <cellStyle name="20% - Énfasis5 2" xfId="7" xr:uid="{00000000-0005-0000-0000-000008000000}"/>
    <cellStyle name="20% - Énfasis5 2 2" xfId="53" xr:uid="{00000000-0005-0000-0000-000009000000}"/>
    <cellStyle name="20% - Énfasis6 2" xfId="8" xr:uid="{00000000-0005-0000-0000-00000A000000}"/>
    <cellStyle name="20% - Énfasis6 2 2" xfId="54" xr:uid="{00000000-0005-0000-0000-00000B000000}"/>
    <cellStyle name="40% - Énfasis1 2" xfId="9" xr:uid="{00000000-0005-0000-0000-00000C000000}"/>
    <cellStyle name="40% - Énfasis1 2 2" xfId="55" xr:uid="{00000000-0005-0000-0000-00000D000000}"/>
    <cellStyle name="40% - Énfasis2 2" xfId="10" xr:uid="{00000000-0005-0000-0000-00000E000000}"/>
    <cellStyle name="40% - Énfasis2 2 2" xfId="56" xr:uid="{00000000-0005-0000-0000-00000F000000}"/>
    <cellStyle name="40% - Énfasis3 2" xfId="11" xr:uid="{00000000-0005-0000-0000-000010000000}"/>
    <cellStyle name="40% - Énfasis3 2 2" xfId="57" xr:uid="{00000000-0005-0000-0000-000011000000}"/>
    <cellStyle name="40% - Énfasis4 2" xfId="12" xr:uid="{00000000-0005-0000-0000-000012000000}"/>
    <cellStyle name="40% - Énfasis4 2 2" xfId="58" xr:uid="{00000000-0005-0000-0000-000013000000}"/>
    <cellStyle name="40% - Énfasis5 2" xfId="13" xr:uid="{00000000-0005-0000-0000-000014000000}"/>
    <cellStyle name="40% - Énfasis5 2 2" xfId="59" xr:uid="{00000000-0005-0000-0000-000015000000}"/>
    <cellStyle name="40% - Énfasis6 2" xfId="14" xr:uid="{00000000-0005-0000-0000-000016000000}"/>
    <cellStyle name="40% - Énfasis6 2 2" xfId="60" xr:uid="{00000000-0005-0000-0000-000017000000}"/>
    <cellStyle name="60% - Énfasis1 2" xfId="15" xr:uid="{00000000-0005-0000-0000-000018000000}"/>
    <cellStyle name="60% - Énfasis2 2" xfId="16" xr:uid="{00000000-0005-0000-0000-000019000000}"/>
    <cellStyle name="60% - Énfasis3 2" xfId="17" xr:uid="{00000000-0005-0000-0000-00001A000000}"/>
    <cellStyle name="60% - Énfasis4 2" xfId="18" xr:uid="{00000000-0005-0000-0000-00001B000000}"/>
    <cellStyle name="60% - Énfasis5 2" xfId="19" xr:uid="{00000000-0005-0000-0000-00001C000000}"/>
    <cellStyle name="60% - Énfasis6 2" xfId="20" xr:uid="{00000000-0005-0000-0000-00001D000000}"/>
    <cellStyle name="Buena 2" xfId="21" xr:uid="{00000000-0005-0000-0000-00001E000000}"/>
    <cellStyle name="Cálculo 2" xfId="22" xr:uid="{00000000-0005-0000-0000-00001F000000}"/>
    <cellStyle name="Celda de comprobación 2" xfId="23" xr:uid="{00000000-0005-0000-0000-000020000000}"/>
    <cellStyle name="Celda vinculada 2" xfId="24" xr:uid="{00000000-0005-0000-0000-000021000000}"/>
    <cellStyle name="Encabezado 4 2" xfId="25" xr:uid="{00000000-0005-0000-0000-000022000000}"/>
    <cellStyle name="Énfasis1 2" xfId="26" xr:uid="{00000000-0005-0000-0000-000023000000}"/>
    <cellStyle name="Énfasis2 2" xfId="27" xr:uid="{00000000-0005-0000-0000-000024000000}"/>
    <cellStyle name="Énfasis3 2" xfId="28" xr:uid="{00000000-0005-0000-0000-000025000000}"/>
    <cellStyle name="Énfasis4 2" xfId="29" xr:uid="{00000000-0005-0000-0000-000026000000}"/>
    <cellStyle name="Énfasis5 2" xfId="30" xr:uid="{00000000-0005-0000-0000-000027000000}"/>
    <cellStyle name="Énfasis6 2" xfId="31" xr:uid="{00000000-0005-0000-0000-000028000000}"/>
    <cellStyle name="Entrada 2" xfId="32" xr:uid="{00000000-0005-0000-0000-000029000000}"/>
    <cellStyle name="Incorrecto 2" xfId="33" xr:uid="{00000000-0005-0000-0000-00002A000000}"/>
    <cellStyle name="Normal" xfId="0" builtinId="0"/>
    <cellStyle name="Normal 2" xfId="1" xr:uid="{00000000-0005-0000-0000-00002C000000}"/>
    <cellStyle name="Normal 2 2" xfId="2" xr:uid="{00000000-0005-0000-0000-00002D000000}"/>
    <cellStyle name="Normal 3" xfId="34" xr:uid="{00000000-0005-0000-0000-00002E000000}"/>
    <cellStyle name="Normal 4" xfId="35" xr:uid="{00000000-0005-0000-0000-00002F000000}"/>
    <cellStyle name="Normal 4 2" xfId="36" xr:uid="{00000000-0005-0000-0000-000030000000}"/>
    <cellStyle name="Normal 5" xfId="37" xr:uid="{00000000-0005-0000-0000-000031000000}"/>
    <cellStyle name="Normal 6" xfId="38" xr:uid="{00000000-0005-0000-0000-000032000000}"/>
    <cellStyle name="Normal 6 2" xfId="39" xr:uid="{00000000-0005-0000-0000-000033000000}"/>
    <cellStyle name="Normal 7" xfId="48" xr:uid="{00000000-0005-0000-0000-000034000000}"/>
    <cellStyle name="Normal_Panorama riesgos Coveñas  OCTUBRE 31 -1800" xfId="61" xr:uid="{00000000-0005-0000-0000-000035000000}"/>
    <cellStyle name="Notas 2" xfId="40" xr:uid="{00000000-0005-0000-0000-000036000000}"/>
    <cellStyle name="Salida 2" xfId="41" xr:uid="{00000000-0005-0000-0000-000037000000}"/>
    <cellStyle name="Texto de advertencia 2" xfId="42" xr:uid="{00000000-0005-0000-0000-000038000000}"/>
    <cellStyle name="Texto explicativo 2" xfId="43" xr:uid="{00000000-0005-0000-0000-000039000000}"/>
    <cellStyle name="Título 1 2" xfId="44" xr:uid="{00000000-0005-0000-0000-00003A000000}"/>
    <cellStyle name="Título 2 2" xfId="45" xr:uid="{00000000-0005-0000-0000-00003B000000}"/>
    <cellStyle name="Título 3 2" xfId="46" xr:uid="{00000000-0005-0000-0000-00003C000000}"/>
    <cellStyle name="Título 4" xfId="47" xr:uid="{00000000-0005-0000-0000-00003D000000}"/>
  </cellStyles>
  <dxfs count="288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0000"/>
      <color rgb="FFFF3300"/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85726</xdr:colOff>
      <xdr:row>4</xdr:row>
      <xdr:rowOff>133351</xdr:rowOff>
    </xdr:from>
    <xdr:to>
      <xdr:col>19</xdr:col>
      <xdr:colOff>238126</xdr:colOff>
      <xdr:row>5</xdr:row>
      <xdr:rowOff>183450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1" y="971551"/>
          <a:ext cx="1181100" cy="383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142874</xdr:colOff>
      <xdr:row>5</xdr:row>
      <xdr:rowOff>114300</xdr:rowOff>
    </xdr:from>
    <xdr:to>
      <xdr:col>19</xdr:col>
      <xdr:colOff>247649</xdr:colOff>
      <xdr:row>6</xdr:row>
      <xdr:rowOff>143007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49" y="1285875"/>
          <a:ext cx="1133475" cy="36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327025</xdr:colOff>
      <xdr:row>4</xdr:row>
      <xdr:rowOff>92075</xdr:rowOff>
    </xdr:from>
    <xdr:to>
      <xdr:col>24</xdr:col>
      <xdr:colOff>174625</xdr:colOff>
      <xdr:row>6</xdr:row>
      <xdr:rowOff>79375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89875" y="930275"/>
          <a:ext cx="4762500" cy="65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4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Fórmulas de evaluación del riesgo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AI47"/>
  <sheetViews>
    <sheetView showGridLines="0" tabSelected="1" view="pageLayout" zoomScale="60" zoomScaleNormal="106" zoomScaleSheetLayoutView="75" zoomScalePageLayoutView="60" workbookViewId="0">
      <selection activeCell="B101" sqref="B101"/>
    </sheetView>
  </sheetViews>
  <sheetFormatPr baseColWidth="10" defaultColWidth="11.42578125" defaultRowHeight="14.25" x14ac:dyDescent="0.25"/>
  <cols>
    <col min="1" max="1" width="21.5703125" style="50" customWidth="1"/>
    <col min="2" max="2" width="51.85546875" style="52" customWidth="1"/>
    <col min="3" max="3" width="66.85546875" style="52" customWidth="1"/>
    <col min="4" max="4" width="4.85546875" style="50" customWidth="1"/>
    <col min="5" max="8" width="5.140625" style="50" customWidth="1"/>
    <col min="9" max="9" width="7.5703125" style="50" customWidth="1"/>
    <col min="10" max="10" width="12.85546875" style="50" customWidth="1"/>
    <col min="11" max="11" width="43.140625" style="53" customWidth="1"/>
    <col min="12" max="12" width="21.5703125" style="53" customWidth="1"/>
    <col min="13" max="13" width="23.140625" style="53" customWidth="1"/>
    <col min="14" max="14" width="15.7109375" style="23" bestFit="1" customWidth="1"/>
    <col min="15" max="16" width="31" style="23" bestFit="1" customWidth="1"/>
    <col min="17" max="17" width="31.140625" style="23" bestFit="1" customWidth="1"/>
    <col min="18" max="20" width="12.140625" style="54" customWidth="1"/>
    <col min="21" max="21" width="10.140625" style="55" customWidth="1"/>
    <col min="22" max="24" width="10.140625" style="54" customWidth="1"/>
    <col min="25" max="25" width="18" style="55" customWidth="1"/>
    <col min="26" max="26" width="15.140625" style="23" customWidth="1"/>
    <col min="27" max="27" width="32.42578125" style="23" customWidth="1"/>
    <col min="28" max="28" width="73.42578125" style="23" customWidth="1"/>
    <col min="29" max="29" width="94.5703125" style="23" customWidth="1"/>
    <col min="30" max="30" width="28.42578125" style="52" customWidth="1"/>
    <col min="31" max="31" width="31.85546875" style="50" customWidth="1"/>
    <col min="32" max="16384" width="11.42578125" style="50"/>
  </cols>
  <sheetData>
    <row r="1" spans="1:31" ht="21" customHeight="1" x14ac:dyDescent="0.25"/>
    <row r="2" spans="1:31" s="13" customFormat="1" ht="41.25" customHeight="1" x14ac:dyDescent="0.2">
      <c r="A2" s="92" t="s">
        <v>0</v>
      </c>
      <c r="B2" s="92"/>
      <c r="C2" s="61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13" customFormat="1" ht="41.25" customHeight="1" x14ac:dyDescent="0.2">
      <c r="A3" s="92" t="s">
        <v>1</v>
      </c>
      <c r="B3" s="92"/>
      <c r="C3" s="61"/>
      <c r="D3" s="2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13" customFormat="1" ht="41.25" customHeight="1" x14ac:dyDescent="0.2">
      <c r="A4" s="92" t="s">
        <v>2</v>
      </c>
      <c r="B4" s="92"/>
      <c r="C4" s="62" t="s">
        <v>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13" customFormat="1" ht="41.25" customHeight="1" x14ac:dyDescent="0.2">
      <c r="A5" s="92" t="s">
        <v>4</v>
      </c>
      <c r="B5" s="92"/>
      <c r="C5" s="63"/>
      <c r="D5" s="2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3" customFormat="1" ht="41.25" customHeight="1" x14ac:dyDescent="0.2">
      <c r="A6" s="92" t="s">
        <v>250</v>
      </c>
      <c r="B6" s="92"/>
      <c r="C6" s="63"/>
      <c r="D6" s="22"/>
      <c r="E6" s="4"/>
      <c r="F6" s="4"/>
      <c r="G6" s="4"/>
      <c r="H6" s="4"/>
      <c r="I6" s="4"/>
      <c r="J6" s="4"/>
      <c r="K6" s="4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</row>
    <row r="7" spans="1:31" ht="30" customHeight="1" x14ac:dyDescent="0.25"/>
    <row r="8" spans="1:31" s="2" customFormat="1" ht="37.5" customHeight="1" x14ac:dyDescent="0.25">
      <c r="A8" s="93" t="s">
        <v>5</v>
      </c>
      <c r="B8" s="95" t="s">
        <v>6</v>
      </c>
      <c r="C8" s="95" t="s">
        <v>7</v>
      </c>
      <c r="D8" s="93" t="s">
        <v>8</v>
      </c>
      <c r="E8" s="95" t="s">
        <v>9</v>
      </c>
      <c r="F8" s="95"/>
      <c r="G8" s="95"/>
      <c r="H8" s="95"/>
      <c r="I8" s="95"/>
      <c r="J8" s="95"/>
      <c r="K8" s="119" t="s">
        <v>10</v>
      </c>
      <c r="L8" s="119"/>
      <c r="M8" s="119"/>
      <c r="N8" s="95" t="s">
        <v>11</v>
      </c>
      <c r="O8" s="116" t="s">
        <v>12</v>
      </c>
      <c r="P8" s="116"/>
      <c r="Q8" s="116"/>
      <c r="R8" s="117" t="s">
        <v>13</v>
      </c>
      <c r="S8" s="117"/>
      <c r="T8" s="117"/>
      <c r="U8" s="117"/>
      <c r="V8" s="117"/>
      <c r="W8" s="117"/>
      <c r="X8" s="117"/>
      <c r="Y8" s="64" t="s">
        <v>14</v>
      </c>
      <c r="Z8" s="95" t="s">
        <v>15</v>
      </c>
      <c r="AA8" s="95"/>
      <c r="AB8" s="116"/>
      <c r="AC8" s="116"/>
      <c r="AD8" s="116"/>
      <c r="AE8" s="95"/>
    </row>
    <row r="9" spans="1:31" s="2" customFormat="1" ht="35.450000000000003" customHeight="1" x14ac:dyDescent="0.25">
      <c r="A9" s="94"/>
      <c r="B9" s="96"/>
      <c r="C9" s="96"/>
      <c r="D9" s="94"/>
      <c r="E9" s="94" t="s">
        <v>16</v>
      </c>
      <c r="F9" s="94" t="s">
        <v>17</v>
      </c>
      <c r="G9" s="94" t="s">
        <v>18</v>
      </c>
      <c r="H9" s="94" t="s">
        <v>251</v>
      </c>
      <c r="I9" s="94" t="s">
        <v>19</v>
      </c>
      <c r="J9" s="94" t="s">
        <v>20</v>
      </c>
      <c r="K9" s="114" t="s">
        <v>21</v>
      </c>
      <c r="L9" s="114" t="s">
        <v>22</v>
      </c>
      <c r="M9" s="114" t="s">
        <v>23</v>
      </c>
      <c r="N9" s="96"/>
      <c r="O9" s="94" t="s">
        <v>24</v>
      </c>
      <c r="P9" s="94" t="s">
        <v>25</v>
      </c>
      <c r="Q9" s="94" t="s">
        <v>26</v>
      </c>
      <c r="R9" s="94" t="s">
        <v>27</v>
      </c>
      <c r="S9" s="94" t="s">
        <v>28</v>
      </c>
      <c r="T9" s="94" t="s">
        <v>29</v>
      </c>
      <c r="U9" s="94" t="s">
        <v>30</v>
      </c>
      <c r="V9" s="94" t="s">
        <v>31</v>
      </c>
      <c r="W9" s="94" t="s">
        <v>32</v>
      </c>
      <c r="X9" s="94" t="s">
        <v>33</v>
      </c>
      <c r="Y9" s="94" t="s">
        <v>34</v>
      </c>
      <c r="Z9" s="94" t="s">
        <v>35</v>
      </c>
      <c r="AA9" s="96" t="s">
        <v>36</v>
      </c>
      <c r="AB9" s="96" t="s">
        <v>37</v>
      </c>
      <c r="AC9" s="96" t="s">
        <v>38</v>
      </c>
      <c r="AD9" s="96" t="s">
        <v>39</v>
      </c>
      <c r="AE9" s="96" t="s">
        <v>40</v>
      </c>
    </row>
    <row r="10" spans="1:31" s="3" customFormat="1" ht="89.25" customHeight="1" x14ac:dyDescent="0.25">
      <c r="A10" s="94"/>
      <c r="B10" s="96"/>
      <c r="C10" s="96"/>
      <c r="D10" s="94"/>
      <c r="E10" s="113"/>
      <c r="F10" s="113"/>
      <c r="G10" s="113"/>
      <c r="H10" s="113"/>
      <c r="I10" s="113"/>
      <c r="J10" s="113"/>
      <c r="K10" s="115"/>
      <c r="L10" s="115"/>
      <c r="M10" s="115"/>
      <c r="N10" s="96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8"/>
      <c r="AB10" s="118"/>
      <c r="AC10" s="118"/>
      <c r="AD10" s="118"/>
      <c r="AE10" s="118"/>
    </row>
    <row r="11" spans="1:31" s="56" customFormat="1" ht="36.75" customHeight="1" x14ac:dyDescent="0.25">
      <c r="A11" s="99"/>
      <c r="B11" s="110"/>
      <c r="C11" s="107"/>
      <c r="D11" s="41"/>
      <c r="E11" s="47"/>
      <c r="F11" s="42"/>
      <c r="G11" s="42"/>
      <c r="H11" s="42"/>
      <c r="I11" s="42"/>
      <c r="J11" s="42"/>
      <c r="K11" s="41"/>
      <c r="L11" s="43"/>
      <c r="M11" s="76"/>
      <c r="N11" s="41"/>
      <c r="O11" s="41"/>
      <c r="P11" s="41"/>
      <c r="Q11" s="41"/>
      <c r="R11" s="60"/>
      <c r="S11" s="60"/>
      <c r="T11" s="60">
        <f>R11*S11</f>
        <v>0</v>
      </c>
      <c r="U11" s="66" t="str">
        <f t="shared" ref="U11:U18" si="0">IF(AND(T11&gt;=0,T11&lt;=4),"BAJO",IF(AND(T11&gt;=6,T11&lt;=8),"MEDIO",IF(AND(T11&gt;=10,T11&lt;=20),"ALTO",IF(AND(T11&gt;=24,T11&lt;=40),"MUY ALTO"))))</f>
        <v>BAJO</v>
      </c>
      <c r="V11" s="51">
        <v>25</v>
      </c>
      <c r="W11" s="60">
        <f>T11*V11</f>
        <v>0</v>
      </c>
      <c r="X11" s="67" t="str">
        <f t="shared" ref="X11:X18" si="1">IF(AND(W11&gt;=0,W11&lt;=20),"IV",IF(AND(W11&lt;=120,W11&gt;=40),"III",IF(AND(W11&gt;=150,W11&lt;=500),"II",IF(AND(W11&gt;=600,W11&lt;=4000),"I"))))</f>
        <v>IV</v>
      </c>
      <c r="Y11" s="66" t="str">
        <f t="shared" ref="Y11:Y36" si="2">IF(AND(W11&gt;=0,W11&lt;=20),"RIESGO ACEPTABLE",IF(AND(W11&gt;=40,W11&lt;=120),"RIESGO MEJORABLE",IF(AND(W11&gt;=150,W11&lt;=500),"RIESGO ACEPTABLE CON CONTROL ESPECIFICO",IF(AND(W11&gt;=600,W11&lt;=4000),"RIESGO NO ACEPTABLE"))))</f>
        <v>RIESGO ACEPTABLE</v>
      </c>
      <c r="Z11" s="44"/>
      <c r="AA11" s="44"/>
      <c r="AB11" s="68"/>
      <c r="AC11" s="69"/>
      <c r="AD11" s="70"/>
      <c r="AE11" s="41"/>
    </row>
    <row r="12" spans="1:31" s="56" customFormat="1" ht="36.75" customHeight="1" x14ac:dyDescent="0.25">
      <c r="A12" s="99"/>
      <c r="B12" s="111"/>
      <c r="C12" s="108"/>
      <c r="D12" s="41"/>
      <c r="E12" s="47"/>
      <c r="F12" s="42"/>
      <c r="G12" s="42"/>
      <c r="H12" s="42"/>
      <c r="I12" s="42"/>
      <c r="J12" s="42"/>
      <c r="K12" s="41"/>
      <c r="L12" s="43"/>
      <c r="M12" s="41"/>
      <c r="N12" s="41"/>
      <c r="O12" s="41"/>
      <c r="P12" s="41"/>
      <c r="Q12" s="41"/>
      <c r="R12" s="60"/>
      <c r="S12" s="60"/>
      <c r="T12" s="60">
        <f>R12*S12</f>
        <v>0</v>
      </c>
      <c r="U12" s="66" t="str">
        <f t="shared" si="0"/>
        <v>BAJO</v>
      </c>
      <c r="V12" s="51">
        <v>25</v>
      </c>
      <c r="W12" s="60">
        <f t="shared" ref="W12:W36" si="3">T12*V12</f>
        <v>0</v>
      </c>
      <c r="X12" s="67" t="str">
        <f t="shared" si="1"/>
        <v>IV</v>
      </c>
      <c r="Y12" s="66" t="str">
        <f t="shared" si="2"/>
        <v>RIESGO ACEPTABLE</v>
      </c>
      <c r="Z12" s="44"/>
      <c r="AA12" s="44"/>
      <c r="AB12" s="68"/>
      <c r="AC12" s="41"/>
      <c r="AD12" s="44"/>
      <c r="AE12" s="41"/>
    </row>
    <row r="13" spans="1:31" s="56" customFormat="1" ht="36.75" customHeight="1" x14ac:dyDescent="0.25">
      <c r="A13" s="99"/>
      <c r="B13" s="111"/>
      <c r="C13" s="108"/>
      <c r="D13" s="41"/>
      <c r="E13" s="47"/>
      <c r="F13" s="42"/>
      <c r="G13" s="42"/>
      <c r="H13" s="42"/>
      <c r="I13" s="42"/>
      <c r="J13" s="42"/>
      <c r="K13" s="41"/>
      <c r="L13" s="43"/>
      <c r="M13" s="41"/>
      <c r="N13" s="41"/>
      <c r="O13" s="41"/>
      <c r="P13" s="41"/>
      <c r="Q13" s="41"/>
      <c r="R13" s="60"/>
      <c r="S13" s="60"/>
      <c r="T13" s="60">
        <f t="shared" ref="T13:T36" si="4">R13*S13</f>
        <v>0</v>
      </c>
      <c r="U13" s="66" t="str">
        <f>IF(AND(T13&gt;=0,T13&lt;=4),"BAJO",IF(AND(T13&gt;=6,T13&lt;=8),"MEDIO",IF(AND(T13&gt;=10,T13&lt;=20),"ALTO",IF(AND(T13&gt;=24,T13&lt;=40),"MUY ALTO"))))</f>
        <v>BAJO</v>
      </c>
      <c r="V13" s="51">
        <v>25</v>
      </c>
      <c r="W13" s="60">
        <f t="shared" si="3"/>
        <v>0</v>
      </c>
      <c r="X13" s="67" t="str">
        <f>IF(AND(W13&gt;=0,W13&lt;=20),"IV",IF(AND(W13&lt;=120,W13&gt;=40),"III",IF(AND(W13&gt;=150,W13&lt;=500),"II",IF(AND(W13&gt;=600,W13&lt;=4000),"I"))))</f>
        <v>IV</v>
      </c>
      <c r="Y13" s="66" t="str">
        <f t="shared" si="2"/>
        <v>RIESGO ACEPTABLE</v>
      </c>
      <c r="Z13" s="44"/>
      <c r="AA13" s="44"/>
      <c r="AB13" s="68"/>
      <c r="AC13" s="41"/>
      <c r="AD13" s="68"/>
      <c r="AE13" s="41"/>
    </row>
    <row r="14" spans="1:31" s="56" customFormat="1" ht="36.75" customHeight="1" x14ac:dyDescent="0.25">
      <c r="A14" s="99"/>
      <c r="B14" s="111"/>
      <c r="C14" s="108"/>
      <c r="D14" s="41"/>
      <c r="E14" s="47"/>
      <c r="F14" s="42"/>
      <c r="G14" s="42"/>
      <c r="H14" s="42"/>
      <c r="I14" s="42"/>
      <c r="J14" s="42"/>
      <c r="K14" s="41"/>
      <c r="L14" s="43"/>
      <c r="M14" s="41"/>
      <c r="N14" s="41"/>
      <c r="O14" s="41"/>
      <c r="P14" s="41"/>
      <c r="Q14" s="41"/>
      <c r="R14" s="60"/>
      <c r="S14" s="60"/>
      <c r="T14" s="60">
        <f t="shared" si="4"/>
        <v>0</v>
      </c>
      <c r="U14" s="66" t="str">
        <f t="shared" si="0"/>
        <v>BAJO</v>
      </c>
      <c r="V14" s="51">
        <v>10</v>
      </c>
      <c r="W14" s="60">
        <f t="shared" si="3"/>
        <v>0</v>
      </c>
      <c r="X14" s="67" t="str">
        <f t="shared" si="1"/>
        <v>IV</v>
      </c>
      <c r="Y14" s="66" t="str">
        <f t="shared" si="2"/>
        <v>RIESGO ACEPTABLE</v>
      </c>
      <c r="Z14" s="44"/>
      <c r="AA14" s="44"/>
      <c r="AB14" s="45"/>
      <c r="AC14" s="45"/>
      <c r="AD14" s="45"/>
      <c r="AE14" s="41"/>
    </row>
    <row r="15" spans="1:31" s="56" customFormat="1" ht="36.75" customHeight="1" x14ac:dyDescent="0.25">
      <c r="A15" s="99"/>
      <c r="B15" s="111"/>
      <c r="C15" s="108"/>
      <c r="D15" s="41"/>
      <c r="E15" s="47"/>
      <c r="F15" s="42"/>
      <c r="G15" s="42"/>
      <c r="H15" s="42"/>
      <c r="I15" s="42"/>
      <c r="J15" s="42"/>
      <c r="K15" s="78"/>
      <c r="L15" s="43"/>
      <c r="M15" s="41"/>
      <c r="N15" s="41"/>
      <c r="O15" s="41"/>
      <c r="P15" s="41"/>
      <c r="Q15" s="41"/>
      <c r="R15" s="60"/>
      <c r="S15" s="60"/>
      <c r="T15" s="60">
        <f t="shared" si="4"/>
        <v>0</v>
      </c>
      <c r="U15" s="66" t="str">
        <f>IF(AND(T15&gt;=0,T15&lt;=4),"BAJO",IF(AND(T15&gt;=6,T15&lt;=8),"MEDIO",IF(AND(T15&gt;=10,T15&lt;=20),"ALTO",IF(AND(T15&gt;=24,T15&lt;=40),"MUY ALTO"))))</f>
        <v>BAJO</v>
      </c>
      <c r="V15" s="51">
        <v>25</v>
      </c>
      <c r="W15" s="60">
        <f t="shared" si="3"/>
        <v>0</v>
      </c>
      <c r="X15" s="67" t="str">
        <f>IF(AND(W15&gt;=0,W15&lt;=20),"IV",IF(AND(W15&lt;=120,W15&gt;=40),"III",IF(AND(W15&gt;=150,W15&lt;=500),"II",IF(AND(W15&gt;=600,W15&lt;=4000),"I"))))</f>
        <v>IV</v>
      </c>
      <c r="Y15" s="66" t="str">
        <f t="shared" si="2"/>
        <v>RIESGO ACEPTABLE</v>
      </c>
      <c r="Z15" s="44"/>
      <c r="AA15" s="44"/>
      <c r="AB15" s="41"/>
      <c r="AC15" s="41"/>
      <c r="AD15" s="45"/>
      <c r="AE15" s="41"/>
    </row>
    <row r="16" spans="1:31" s="56" customFormat="1" ht="36.75" customHeight="1" x14ac:dyDescent="0.25">
      <c r="A16" s="99"/>
      <c r="B16" s="111"/>
      <c r="C16" s="108"/>
      <c r="D16" s="41"/>
      <c r="E16" s="47"/>
      <c r="F16" s="42"/>
      <c r="G16" s="42"/>
      <c r="H16" s="42"/>
      <c r="I16" s="42"/>
      <c r="J16" s="42"/>
      <c r="K16" s="78"/>
      <c r="L16" s="43"/>
      <c r="M16" s="41"/>
      <c r="N16" s="41"/>
      <c r="O16" s="41"/>
      <c r="P16" s="41"/>
      <c r="Q16" s="41"/>
      <c r="R16" s="60"/>
      <c r="S16" s="60"/>
      <c r="T16" s="60">
        <f>R16*S16</f>
        <v>0</v>
      </c>
      <c r="U16" s="66" t="str">
        <f>IF(AND(T16&gt;=0,T16&lt;=4),"BAJO",IF(AND(T16&gt;=6,T16&lt;=8),"MEDIO",IF(AND(T16&gt;=10,T16&lt;=20),"ALTO",IF(AND(T16&gt;=24,T16&lt;=40),"MUY ALTO"))))</f>
        <v>BAJO</v>
      </c>
      <c r="V16" s="51">
        <v>25</v>
      </c>
      <c r="W16" s="60">
        <f>T16*V16</f>
        <v>0</v>
      </c>
      <c r="X16" s="67" t="str">
        <f>IF(AND(W16&gt;=0,W16&lt;=20),"IV",IF(AND(W16&lt;=120,W16&gt;=40),"III",IF(AND(W16&gt;=150,W16&lt;=500),"II",IF(AND(W16&gt;=600,W16&lt;=4000),"I"))))</f>
        <v>IV</v>
      </c>
      <c r="Y16" s="66" t="str">
        <f>IF(AND(W16&gt;=0,W16&lt;=20),"RIESGO ACEPTABLE",IF(AND(W16&gt;=40,W16&lt;=120),"RIESGO MEJORABLE",IF(AND(W16&gt;=150,W16&lt;=500),"RIESGO ACEPTABLE CON CONTROL ESPECIFICO",IF(AND(W16&gt;=600,W16&lt;=4000),"RIESGO NO ACEPTABLE"))))</f>
        <v>RIESGO ACEPTABLE</v>
      </c>
      <c r="Z16" s="44"/>
      <c r="AA16" s="44"/>
      <c r="AB16" s="41"/>
      <c r="AC16" s="41"/>
      <c r="AD16" s="45"/>
      <c r="AE16" s="41"/>
    </row>
    <row r="17" spans="1:35" s="56" customFormat="1" ht="36.75" customHeight="1" x14ac:dyDescent="0.25">
      <c r="A17" s="99"/>
      <c r="B17" s="111"/>
      <c r="C17" s="108"/>
      <c r="D17" s="41"/>
      <c r="E17" s="47"/>
      <c r="F17" s="42"/>
      <c r="G17" s="42"/>
      <c r="H17" s="42"/>
      <c r="I17" s="42"/>
      <c r="J17" s="42"/>
      <c r="K17" s="79"/>
      <c r="L17" s="43"/>
      <c r="M17" s="41"/>
      <c r="N17" s="41"/>
      <c r="O17" s="41"/>
      <c r="P17" s="41"/>
      <c r="Q17" s="41"/>
      <c r="R17" s="60"/>
      <c r="S17" s="60"/>
      <c r="T17" s="60">
        <f t="shared" si="4"/>
        <v>0</v>
      </c>
      <c r="U17" s="66" t="str">
        <f>IF(AND(T17&gt;=0,T17&lt;=4),"BAJO",IF(AND(T17&gt;=6,T17&lt;=8),"MEDIO",IF(AND(T17&gt;=10,T17&lt;=20),"ALTO",IF(AND(T17&gt;=24,T17&lt;=40),"MUY ALTO"))))</f>
        <v>BAJO</v>
      </c>
      <c r="V17" s="51">
        <v>25</v>
      </c>
      <c r="W17" s="60">
        <f t="shared" si="3"/>
        <v>0</v>
      </c>
      <c r="X17" s="67" t="str">
        <f>IF(AND(W17&gt;=0,W17&lt;=20),"IV",IF(AND(W17&lt;=120,W17&gt;=40),"III",IF(AND(W17&gt;=150,W17&lt;=500),"II",IF(AND(W17&gt;=600,W17&lt;=4000),"I"))))</f>
        <v>IV</v>
      </c>
      <c r="Y17" s="66" t="str">
        <f t="shared" si="2"/>
        <v>RIESGO ACEPTABLE</v>
      </c>
      <c r="Z17" s="44"/>
      <c r="AA17" s="44"/>
      <c r="AB17" s="44"/>
      <c r="AC17" s="41"/>
      <c r="AD17" s="44"/>
      <c r="AE17" s="41"/>
    </row>
    <row r="18" spans="1:35" s="56" customFormat="1" ht="36.75" customHeight="1" x14ac:dyDescent="0.25">
      <c r="A18" s="99"/>
      <c r="B18" s="111"/>
      <c r="C18" s="108"/>
      <c r="D18" s="41"/>
      <c r="E18" s="47"/>
      <c r="F18" s="42"/>
      <c r="G18" s="42"/>
      <c r="H18" s="42"/>
      <c r="I18" s="42"/>
      <c r="J18" s="42"/>
      <c r="K18" s="69"/>
      <c r="L18" s="46"/>
      <c r="M18" s="69"/>
      <c r="N18" s="69"/>
      <c r="O18" s="69"/>
      <c r="P18" s="69"/>
      <c r="Q18" s="69"/>
      <c r="R18" s="60"/>
      <c r="S18" s="60"/>
      <c r="T18" s="60">
        <f t="shared" si="4"/>
        <v>0</v>
      </c>
      <c r="U18" s="71" t="str">
        <f t="shared" si="0"/>
        <v>BAJO</v>
      </c>
      <c r="V18" s="51">
        <v>10</v>
      </c>
      <c r="W18" s="60">
        <f t="shared" si="3"/>
        <v>0</v>
      </c>
      <c r="X18" s="72" t="str">
        <f t="shared" si="1"/>
        <v>IV</v>
      </c>
      <c r="Y18" s="71" t="str">
        <f t="shared" si="2"/>
        <v>RIESGO ACEPTABLE</v>
      </c>
      <c r="Z18" s="44"/>
      <c r="AA18" s="44"/>
      <c r="AB18" s="44"/>
      <c r="AC18" s="69"/>
      <c r="AD18" s="44"/>
      <c r="AE18" s="41"/>
    </row>
    <row r="19" spans="1:35" s="56" customFormat="1" ht="36.75" customHeight="1" x14ac:dyDescent="0.25">
      <c r="A19" s="99"/>
      <c r="B19" s="111"/>
      <c r="C19" s="108"/>
      <c r="D19" s="41"/>
      <c r="E19" s="47"/>
      <c r="F19" s="42"/>
      <c r="G19" s="42"/>
      <c r="H19" s="42"/>
      <c r="I19" s="42"/>
      <c r="J19" s="42"/>
      <c r="K19" s="80"/>
      <c r="L19" s="46"/>
      <c r="M19" s="69"/>
      <c r="N19" s="69"/>
      <c r="O19" s="69"/>
      <c r="P19" s="69"/>
      <c r="Q19" s="69"/>
      <c r="R19" s="51"/>
      <c r="S19" s="51"/>
      <c r="T19" s="51">
        <f>R19*S19</f>
        <v>0</v>
      </c>
      <c r="U19" s="71" t="str">
        <f>IF(AND(T19&gt;=0,T19&lt;=4),"BAJO",IF(AND(T19&gt;=6,T19&lt;=8),"MEDIO",IF(AND(T19&gt;=10,T19&lt;=20),"ALTO",IF(AND(T19&gt;=24,T19&lt;=40),"MUY ALTO"))))</f>
        <v>BAJO</v>
      </c>
      <c r="V19" s="51">
        <v>10</v>
      </c>
      <c r="W19" s="51">
        <f>T19*V19</f>
        <v>0</v>
      </c>
      <c r="X19" s="72" t="str">
        <f>IF(AND(W19&gt;=0,W19&lt;=20),"IV",IF(AND(W19&lt;=120,W19&gt;=40),"III",IF(AND(W19&gt;=150,W19&lt;=500),"II",IF(AND(W19&gt;=600,W19&lt;=4000),"I"))))</f>
        <v>IV</v>
      </c>
      <c r="Y19" s="71" t="str">
        <f>IF(AND(W19&gt;=0,W19&lt;=20),"RIESGO ACEPTABLE",IF(AND(W19&gt;=40,W19&lt;=120),"RIESGO MEJORABLE",IF(AND(W19&gt;=150,W19&lt;=500),"RIESGO ACEPTABLE CON CONTROL ESPECIFICO",IF(AND(W19&gt;=600,W19&lt;=4000),"RIESGO NO ACEPTABLE"))))</f>
        <v>RIESGO ACEPTABLE</v>
      </c>
      <c r="Z19" s="44"/>
      <c r="AA19" s="44"/>
      <c r="AB19" s="44"/>
      <c r="AC19" s="69"/>
      <c r="AD19" s="44"/>
      <c r="AE19" s="41"/>
    </row>
    <row r="20" spans="1:35" s="56" customFormat="1" ht="36.75" customHeight="1" x14ac:dyDescent="0.25">
      <c r="A20" s="99"/>
      <c r="B20" s="111"/>
      <c r="C20" s="108"/>
      <c r="D20" s="41"/>
      <c r="E20" s="47"/>
      <c r="F20" s="42"/>
      <c r="G20" s="42"/>
      <c r="H20" s="42"/>
      <c r="I20" s="42"/>
      <c r="J20" s="42"/>
      <c r="K20" s="68"/>
      <c r="L20" s="43"/>
      <c r="M20" s="41"/>
      <c r="N20" s="41"/>
      <c r="O20" s="41"/>
      <c r="P20" s="41"/>
      <c r="Q20" s="41"/>
      <c r="R20" s="60"/>
      <c r="S20" s="60"/>
      <c r="T20" s="60">
        <f t="shared" si="4"/>
        <v>0</v>
      </c>
      <c r="U20" s="66" t="str">
        <f t="shared" ref="U20:U36" si="5">IF(AND(T20&gt;=0,T20&lt;=4),"BAJO",IF(AND(T20&gt;=6,T20&lt;=8),"MEDIO",IF(AND(T20&gt;=10,T20&lt;=20),"ALTO",IF(AND(T20&gt;=24,T20&lt;=40),"MUY ALTO"))))</f>
        <v>BAJO</v>
      </c>
      <c r="V20" s="51">
        <v>60</v>
      </c>
      <c r="W20" s="60">
        <f t="shared" si="3"/>
        <v>0</v>
      </c>
      <c r="X20" s="67" t="str">
        <f t="shared" ref="X20:X36" si="6">IF(AND(W20&gt;=0,W20&lt;=20),"IV",IF(AND(W20&lt;=120,W20&gt;=40),"III",IF(AND(W20&gt;=150,W20&lt;=500),"II",IF(AND(W20&gt;=600,W20&lt;=4000),"I"))))</f>
        <v>IV</v>
      </c>
      <c r="Y20" s="66" t="str">
        <f t="shared" si="2"/>
        <v>RIESGO ACEPTABLE</v>
      </c>
      <c r="Z20" s="44"/>
      <c r="AA20" s="44"/>
      <c r="AB20" s="44"/>
      <c r="AC20" s="68"/>
      <c r="AD20" s="44"/>
      <c r="AE20" s="41"/>
    </row>
    <row r="21" spans="1:35" s="56" customFormat="1" ht="36.75" customHeight="1" x14ac:dyDescent="0.25">
      <c r="A21" s="99"/>
      <c r="B21" s="111"/>
      <c r="C21" s="108"/>
      <c r="D21" s="41"/>
      <c r="E21" s="47"/>
      <c r="F21" s="42"/>
      <c r="G21" s="42"/>
      <c r="H21" s="42"/>
      <c r="I21" s="42"/>
      <c r="J21" s="42"/>
      <c r="K21" s="41"/>
      <c r="L21" s="43"/>
      <c r="M21" s="41"/>
      <c r="N21" s="41"/>
      <c r="O21" s="41"/>
      <c r="P21" s="41"/>
      <c r="Q21" s="41"/>
      <c r="R21" s="51"/>
      <c r="S21" s="51"/>
      <c r="T21" s="51">
        <f t="shared" si="4"/>
        <v>0</v>
      </c>
      <c r="U21" s="66" t="str">
        <f t="shared" si="5"/>
        <v>BAJO</v>
      </c>
      <c r="V21" s="51">
        <v>25</v>
      </c>
      <c r="W21" s="51">
        <f t="shared" si="3"/>
        <v>0</v>
      </c>
      <c r="X21" s="67" t="str">
        <f t="shared" si="6"/>
        <v>IV</v>
      </c>
      <c r="Y21" s="66" t="str">
        <f t="shared" si="2"/>
        <v>RIESGO ACEPTABLE</v>
      </c>
      <c r="Z21" s="44"/>
      <c r="AA21" s="44"/>
      <c r="AB21" s="68"/>
      <c r="AC21" s="68"/>
      <c r="AD21" s="44"/>
      <c r="AE21" s="41"/>
    </row>
    <row r="22" spans="1:35" ht="36.75" customHeight="1" x14ac:dyDescent="0.25">
      <c r="A22" s="99"/>
      <c r="B22" s="111"/>
      <c r="C22" s="108"/>
      <c r="D22" s="41"/>
      <c r="E22" s="47"/>
      <c r="F22" s="42"/>
      <c r="G22" s="42"/>
      <c r="H22" s="42"/>
      <c r="I22" s="42"/>
      <c r="J22" s="42"/>
      <c r="K22" s="41"/>
      <c r="L22" s="43"/>
      <c r="M22" s="41"/>
      <c r="N22" s="41"/>
      <c r="O22" s="41"/>
      <c r="P22" s="41"/>
      <c r="Q22" s="41"/>
      <c r="R22" s="60"/>
      <c r="S22" s="60"/>
      <c r="T22" s="60">
        <f t="shared" si="4"/>
        <v>0</v>
      </c>
      <c r="U22" s="66" t="str">
        <f t="shared" si="5"/>
        <v>BAJO</v>
      </c>
      <c r="V22" s="51">
        <v>60</v>
      </c>
      <c r="W22" s="60">
        <f t="shared" si="3"/>
        <v>0</v>
      </c>
      <c r="X22" s="67" t="str">
        <f t="shared" si="6"/>
        <v>IV</v>
      </c>
      <c r="Y22" s="66" t="str">
        <f t="shared" si="2"/>
        <v>RIESGO ACEPTABLE</v>
      </c>
      <c r="Z22" s="44"/>
      <c r="AA22" s="44"/>
      <c r="AB22" s="44"/>
      <c r="AC22" s="68"/>
      <c r="AD22" s="44"/>
      <c r="AE22" s="41"/>
    </row>
    <row r="23" spans="1:35" s="56" customFormat="1" ht="36.75" customHeight="1" x14ac:dyDescent="0.25">
      <c r="A23" s="99"/>
      <c r="B23" s="111"/>
      <c r="C23" s="108"/>
      <c r="D23" s="41"/>
      <c r="E23" s="47"/>
      <c r="F23" s="42"/>
      <c r="G23" s="42"/>
      <c r="H23" s="42"/>
      <c r="I23" s="42"/>
      <c r="J23" s="42"/>
      <c r="K23" s="41"/>
      <c r="L23" s="43"/>
      <c r="M23" s="41"/>
      <c r="N23" s="41"/>
      <c r="O23" s="41"/>
      <c r="P23" s="41"/>
      <c r="Q23" s="41"/>
      <c r="R23" s="60"/>
      <c r="S23" s="60"/>
      <c r="T23" s="60">
        <f t="shared" si="4"/>
        <v>0</v>
      </c>
      <c r="U23" s="66" t="str">
        <f t="shared" si="5"/>
        <v>BAJO</v>
      </c>
      <c r="V23" s="51">
        <v>25</v>
      </c>
      <c r="W23" s="60">
        <f t="shared" si="3"/>
        <v>0</v>
      </c>
      <c r="X23" s="67" t="str">
        <f t="shared" si="6"/>
        <v>IV</v>
      </c>
      <c r="Y23" s="66" t="str">
        <f t="shared" si="2"/>
        <v>RIESGO ACEPTABLE</v>
      </c>
      <c r="Z23" s="44"/>
      <c r="AA23" s="44"/>
      <c r="AB23" s="44"/>
      <c r="AC23" s="41"/>
      <c r="AD23" s="44"/>
      <c r="AE23" s="41"/>
    </row>
    <row r="24" spans="1:35" s="58" customFormat="1" ht="36.75" customHeight="1" x14ac:dyDescent="0.25">
      <c r="A24" s="99"/>
      <c r="B24" s="111"/>
      <c r="C24" s="108"/>
      <c r="D24" s="49"/>
      <c r="E24" s="47"/>
      <c r="F24" s="42"/>
      <c r="G24" s="42"/>
      <c r="H24" s="42"/>
      <c r="I24" s="42"/>
      <c r="J24" s="47"/>
      <c r="K24" s="49"/>
      <c r="L24" s="48"/>
      <c r="M24" s="49"/>
      <c r="N24" s="49"/>
      <c r="O24" s="49"/>
      <c r="P24" s="49"/>
      <c r="Q24" s="49"/>
      <c r="R24" s="49"/>
      <c r="S24" s="49"/>
      <c r="T24" s="49">
        <f t="shared" si="4"/>
        <v>0</v>
      </c>
      <c r="U24" s="73" t="str">
        <f t="shared" si="5"/>
        <v>BAJO</v>
      </c>
      <c r="V24" s="74">
        <v>60</v>
      </c>
      <c r="W24" s="75">
        <f t="shared" si="3"/>
        <v>0</v>
      </c>
      <c r="X24" s="67" t="str">
        <f t="shared" si="6"/>
        <v>IV</v>
      </c>
      <c r="Y24" s="73" t="str">
        <f t="shared" si="2"/>
        <v>RIESGO ACEPTABLE</v>
      </c>
      <c r="Z24" s="44"/>
      <c r="AA24" s="44"/>
      <c r="AB24" s="74"/>
      <c r="AC24" s="74"/>
      <c r="AD24" s="44"/>
      <c r="AE24" s="49"/>
      <c r="AF24" s="57"/>
      <c r="AG24" s="57"/>
      <c r="AH24" s="57"/>
      <c r="AI24" s="57"/>
    </row>
    <row r="25" spans="1:35" s="56" customFormat="1" ht="36.75" customHeight="1" x14ac:dyDescent="0.25">
      <c r="A25" s="99"/>
      <c r="B25" s="111"/>
      <c r="C25" s="108"/>
      <c r="D25" s="41"/>
      <c r="E25" s="47"/>
      <c r="F25" s="42"/>
      <c r="G25" s="42"/>
      <c r="H25" s="42"/>
      <c r="I25" s="42"/>
      <c r="J25" s="42"/>
      <c r="K25" s="41"/>
      <c r="L25" s="43"/>
      <c r="M25" s="41"/>
      <c r="N25" s="41"/>
      <c r="O25" s="41"/>
      <c r="P25" s="41"/>
      <c r="Q25" s="41"/>
      <c r="R25" s="41"/>
      <c r="S25" s="41"/>
      <c r="T25" s="41">
        <f t="shared" si="4"/>
        <v>0</v>
      </c>
      <c r="U25" s="66" t="str">
        <f t="shared" si="5"/>
        <v>BAJO</v>
      </c>
      <c r="V25" s="76">
        <v>25</v>
      </c>
      <c r="W25" s="76">
        <f t="shared" si="3"/>
        <v>0</v>
      </c>
      <c r="X25" s="67" t="str">
        <f t="shared" si="6"/>
        <v>IV</v>
      </c>
      <c r="Y25" s="66" t="str">
        <f t="shared" si="2"/>
        <v>RIESGO ACEPTABLE</v>
      </c>
      <c r="Z25" s="44"/>
      <c r="AA25" s="44"/>
      <c r="AB25" s="68"/>
      <c r="AC25" s="68"/>
      <c r="AD25" s="44"/>
      <c r="AE25" s="41"/>
    </row>
    <row r="26" spans="1:35" s="56" customFormat="1" ht="36.75" customHeight="1" x14ac:dyDescent="0.25">
      <c r="A26" s="99"/>
      <c r="B26" s="111"/>
      <c r="C26" s="108"/>
      <c r="D26" s="41"/>
      <c r="E26" s="47"/>
      <c r="F26" s="42"/>
      <c r="G26" s="42"/>
      <c r="H26" s="42"/>
      <c r="I26" s="42"/>
      <c r="J26" s="42"/>
      <c r="K26" s="41"/>
      <c r="L26" s="43"/>
      <c r="M26" s="41"/>
      <c r="N26" s="41"/>
      <c r="O26" s="41"/>
      <c r="P26" s="41"/>
      <c r="Q26" s="41"/>
      <c r="R26" s="41"/>
      <c r="S26" s="41"/>
      <c r="T26" s="41">
        <f t="shared" si="4"/>
        <v>0</v>
      </c>
      <c r="U26" s="66" t="str">
        <f t="shared" si="5"/>
        <v>BAJO</v>
      </c>
      <c r="V26" s="76">
        <v>25</v>
      </c>
      <c r="W26" s="76">
        <f t="shared" si="3"/>
        <v>0</v>
      </c>
      <c r="X26" s="67" t="str">
        <f t="shared" si="6"/>
        <v>IV</v>
      </c>
      <c r="Y26" s="66" t="str">
        <f t="shared" si="2"/>
        <v>RIESGO ACEPTABLE</v>
      </c>
      <c r="Z26" s="44"/>
      <c r="AA26" s="44"/>
      <c r="AB26" s="68"/>
      <c r="AC26" s="68"/>
      <c r="AD26" s="44"/>
      <c r="AE26" s="41"/>
    </row>
    <row r="27" spans="1:35" s="56" customFormat="1" ht="36.75" customHeight="1" x14ac:dyDescent="0.25">
      <c r="A27" s="99"/>
      <c r="B27" s="111"/>
      <c r="C27" s="108"/>
      <c r="D27" s="81"/>
      <c r="E27" s="47"/>
      <c r="F27" s="42"/>
      <c r="G27" s="42"/>
      <c r="H27" s="42"/>
      <c r="I27" s="42"/>
      <c r="J27" s="42"/>
      <c r="K27" s="68"/>
      <c r="L27" s="43"/>
      <c r="M27" s="41"/>
      <c r="N27" s="41"/>
      <c r="O27" s="41"/>
      <c r="P27" s="41"/>
      <c r="Q27" s="41"/>
      <c r="R27" s="41"/>
      <c r="S27" s="41"/>
      <c r="T27" s="41">
        <f t="shared" si="4"/>
        <v>0</v>
      </c>
      <c r="U27" s="66" t="str">
        <f t="shared" si="5"/>
        <v>BAJO</v>
      </c>
      <c r="V27" s="51">
        <v>25</v>
      </c>
      <c r="W27" s="60">
        <f t="shared" si="3"/>
        <v>0</v>
      </c>
      <c r="X27" s="67" t="str">
        <f t="shared" si="6"/>
        <v>IV</v>
      </c>
      <c r="Y27" s="66" t="str">
        <f t="shared" si="2"/>
        <v>RIESGO ACEPTABLE</v>
      </c>
      <c r="Z27" s="44"/>
      <c r="AA27" s="44"/>
      <c r="AB27" s="41"/>
      <c r="AC27" s="68"/>
      <c r="AD27" s="44"/>
      <c r="AE27" s="41"/>
    </row>
    <row r="28" spans="1:35" s="56" customFormat="1" ht="36.75" customHeight="1" x14ac:dyDescent="0.25">
      <c r="A28" s="99"/>
      <c r="B28" s="111"/>
      <c r="C28" s="108"/>
      <c r="D28" s="41"/>
      <c r="E28" s="47"/>
      <c r="F28" s="42"/>
      <c r="G28" s="42"/>
      <c r="H28" s="42"/>
      <c r="I28" s="42"/>
      <c r="J28" s="42"/>
      <c r="K28" s="68"/>
      <c r="L28" s="43"/>
      <c r="M28" s="41"/>
      <c r="N28" s="41"/>
      <c r="O28" s="41"/>
      <c r="P28" s="41"/>
      <c r="Q28" s="41"/>
      <c r="R28" s="41"/>
      <c r="S28" s="41"/>
      <c r="T28" s="41">
        <f t="shared" si="4"/>
        <v>0</v>
      </c>
      <c r="U28" s="66" t="str">
        <f t="shared" si="5"/>
        <v>BAJO</v>
      </c>
      <c r="V28" s="76">
        <v>25</v>
      </c>
      <c r="W28" s="76">
        <f t="shared" si="3"/>
        <v>0</v>
      </c>
      <c r="X28" s="67" t="str">
        <f t="shared" si="6"/>
        <v>IV</v>
      </c>
      <c r="Y28" s="66" t="str">
        <f t="shared" si="2"/>
        <v>RIESGO ACEPTABLE</v>
      </c>
      <c r="Z28" s="44"/>
      <c r="AA28" s="44"/>
      <c r="AB28" s="41"/>
      <c r="AC28" s="68"/>
      <c r="AD28" s="44"/>
      <c r="AE28" s="41"/>
    </row>
    <row r="29" spans="1:35" s="56" customFormat="1" ht="36.75" customHeight="1" x14ac:dyDescent="0.25">
      <c r="A29" s="99"/>
      <c r="B29" s="112"/>
      <c r="C29" s="109"/>
      <c r="D29" s="41"/>
      <c r="E29" s="47"/>
      <c r="F29" s="42"/>
      <c r="G29" s="42"/>
      <c r="H29" s="42"/>
      <c r="I29" s="42"/>
      <c r="J29" s="42"/>
      <c r="K29" s="68"/>
      <c r="L29" s="43"/>
      <c r="M29" s="41"/>
      <c r="N29" s="41"/>
      <c r="O29" s="41"/>
      <c r="P29" s="41"/>
      <c r="Q29" s="41"/>
      <c r="R29" s="41"/>
      <c r="S29" s="41"/>
      <c r="T29" s="41">
        <f t="shared" si="4"/>
        <v>0</v>
      </c>
      <c r="U29" s="66" t="str">
        <f t="shared" si="5"/>
        <v>BAJO</v>
      </c>
      <c r="V29" s="76">
        <v>25</v>
      </c>
      <c r="W29" s="76">
        <f t="shared" si="3"/>
        <v>0</v>
      </c>
      <c r="X29" s="67" t="str">
        <f t="shared" si="6"/>
        <v>IV</v>
      </c>
      <c r="Y29" s="66" t="str">
        <f t="shared" si="2"/>
        <v>RIESGO ACEPTABLE</v>
      </c>
      <c r="Z29" s="44"/>
      <c r="AA29" s="44"/>
      <c r="AB29" s="41"/>
      <c r="AC29" s="68"/>
      <c r="AD29" s="44"/>
      <c r="AE29" s="41"/>
    </row>
    <row r="30" spans="1:35" ht="36.75" customHeight="1" x14ac:dyDescent="0.25">
      <c r="A30" s="99"/>
      <c r="B30" s="101"/>
      <c r="C30" s="104"/>
      <c r="D30" s="42"/>
      <c r="E30" s="47"/>
      <c r="F30" s="42"/>
      <c r="G30" s="42"/>
      <c r="H30" s="42"/>
      <c r="I30" s="42"/>
      <c r="J30" s="42"/>
      <c r="K30" s="41"/>
      <c r="L30" s="43"/>
      <c r="M30" s="41"/>
      <c r="N30" s="41"/>
      <c r="O30" s="41"/>
      <c r="P30" s="41"/>
      <c r="Q30" s="41"/>
      <c r="R30" s="60"/>
      <c r="S30" s="60"/>
      <c r="T30" s="60">
        <f>R30*S30</f>
        <v>0</v>
      </c>
      <c r="U30" s="66" t="str">
        <f t="shared" si="5"/>
        <v>BAJO</v>
      </c>
      <c r="V30" s="51">
        <v>25</v>
      </c>
      <c r="W30" s="60">
        <f t="shared" si="3"/>
        <v>0</v>
      </c>
      <c r="X30" s="67" t="str">
        <f t="shared" si="6"/>
        <v>IV</v>
      </c>
      <c r="Y30" s="66" t="str">
        <f t="shared" si="2"/>
        <v>RIESGO ACEPTABLE</v>
      </c>
      <c r="Z30" s="44"/>
      <c r="AA30" s="44"/>
      <c r="AB30" s="41"/>
      <c r="AC30" s="41"/>
      <c r="AD30" s="41"/>
      <c r="AE30" s="41"/>
    </row>
    <row r="31" spans="1:35" ht="36.75" customHeight="1" x14ac:dyDescent="0.25">
      <c r="A31" s="99"/>
      <c r="B31" s="102"/>
      <c r="C31" s="105"/>
      <c r="D31" s="42"/>
      <c r="E31" s="47"/>
      <c r="F31" s="42"/>
      <c r="G31" s="42"/>
      <c r="H31" s="42"/>
      <c r="I31" s="42"/>
      <c r="J31" s="42"/>
      <c r="K31" s="41"/>
      <c r="L31" s="43"/>
      <c r="M31" s="41"/>
      <c r="N31" s="41"/>
      <c r="O31" s="41"/>
      <c r="P31" s="41"/>
      <c r="Q31" s="41"/>
      <c r="R31" s="60"/>
      <c r="S31" s="60"/>
      <c r="T31" s="60">
        <f t="shared" si="4"/>
        <v>0</v>
      </c>
      <c r="U31" s="66" t="str">
        <f t="shared" si="5"/>
        <v>BAJO</v>
      </c>
      <c r="V31" s="51">
        <v>25</v>
      </c>
      <c r="W31" s="60">
        <f t="shared" si="3"/>
        <v>0</v>
      </c>
      <c r="X31" s="67" t="str">
        <f t="shared" si="6"/>
        <v>IV</v>
      </c>
      <c r="Y31" s="66" t="str">
        <f t="shared" si="2"/>
        <v>RIESGO ACEPTABLE</v>
      </c>
      <c r="Z31" s="44"/>
      <c r="AA31" s="44"/>
      <c r="AB31" s="41"/>
      <c r="AC31" s="41"/>
      <c r="AD31" s="41"/>
      <c r="AE31" s="41"/>
    </row>
    <row r="32" spans="1:35" ht="36.75" customHeight="1" x14ac:dyDescent="0.25">
      <c r="A32" s="99"/>
      <c r="B32" s="102"/>
      <c r="C32" s="105"/>
      <c r="D32" s="42"/>
      <c r="E32" s="47"/>
      <c r="F32" s="42"/>
      <c r="G32" s="42"/>
      <c r="H32" s="42"/>
      <c r="I32" s="42"/>
      <c r="J32" s="42"/>
      <c r="K32" s="41"/>
      <c r="L32" s="43"/>
      <c r="M32" s="41"/>
      <c r="N32" s="41"/>
      <c r="O32" s="41"/>
      <c r="P32" s="41"/>
      <c r="Q32" s="41"/>
      <c r="R32" s="60"/>
      <c r="S32" s="60"/>
      <c r="T32" s="60">
        <f t="shared" si="4"/>
        <v>0</v>
      </c>
      <c r="U32" s="66" t="str">
        <f t="shared" si="5"/>
        <v>BAJO</v>
      </c>
      <c r="V32" s="51">
        <v>25</v>
      </c>
      <c r="W32" s="60">
        <f t="shared" si="3"/>
        <v>0</v>
      </c>
      <c r="X32" s="67" t="str">
        <f t="shared" si="6"/>
        <v>IV</v>
      </c>
      <c r="Y32" s="66" t="str">
        <f t="shared" si="2"/>
        <v>RIESGO ACEPTABLE</v>
      </c>
      <c r="Z32" s="44"/>
      <c r="AA32" s="44"/>
      <c r="AB32" s="41"/>
      <c r="AC32" s="41"/>
      <c r="AD32" s="41"/>
      <c r="AE32" s="41"/>
    </row>
    <row r="33" spans="1:31" ht="36.75" customHeight="1" x14ac:dyDescent="0.25">
      <c r="A33" s="99"/>
      <c r="B33" s="102"/>
      <c r="C33" s="105"/>
      <c r="D33" s="42"/>
      <c r="E33" s="47"/>
      <c r="F33" s="42"/>
      <c r="G33" s="42"/>
      <c r="H33" s="42"/>
      <c r="I33" s="42"/>
      <c r="J33" s="42"/>
      <c r="K33" s="41"/>
      <c r="L33" s="43"/>
      <c r="M33" s="41"/>
      <c r="N33" s="41"/>
      <c r="O33" s="41"/>
      <c r="P33" s="41"/>
      <c r="Q33" s="41"/>
      <c r="R33" s="60"/>
      <c r="S33" s="60"/>
      <c r="T33" s="60">
        <f t="shared" si="4"/>
        <v>0</v>
      </c>
      <c r="U33" s="66" t="str">
        <f t="shared" si="5"/>
        <v>BAJO</v>
      </c>
      <c r="V33" s="51">
        <v>60</v>
      </c>
      <c r="W33" s="60">
        <f t="shared" si="3"/>
        <v>0</v>
      </c>
      <c r="X33" s="67" t="str">
        <f t="shared" si="6"/>
        <v>IV</v>
      </c>
      <c r="Y33" s="66" t="str">
        <f t="shared" si="2"/>
        <v>RIESGO ACEPTABLE</v>
      </c>
      <c r="Z33" s="44"/>
      <c r="AA33" s="44"/>
      <c r="AB33" s="41"/>
      <c r="AC33" s="41"/>
      <c r="AD33" s="41"/>
      <c r="AE33" s="41"/>
    </row>
    <row r="34" spans="1:31" ht="36.75" customHeight="1" x14ac:dyDescent="0.25">
      <c r="A34" s="99"/>
      <c r="B34" s="102"/>
      <c r="C34" s="105"/>
      <c r="D34" s="42"/>
      <c r="E34" s="47"/>
      <c r="F34" s="42"/>
      <c r="G34" s="42"/>
      <c r="H34" s="42"/>
      <c r="I34" s="42"/>
      <c r="J34" s="42"/>
      <c r="K34" s="41"/>
      <c r="L34" s="43"/>
      <c r="M34" s="41"/>
      <c r="N34" s="41"/>
      <c r="O34" s="41"/>
      <c r="P34" s="41"/>
      <c r="Q34" s="41"/>
      <c r="R34" s="60"/>
      <c r="S34" s="60"/>
      <c r="T34" s="60">
        <f t="shared" si="4"/>
        <v>0</v>
      </c>
      <c r="U34" s="66" t="str">
        <f t="shared" si="5"/>
        <v>BAJO</v>
      </c>
      <c r="V34" s="51">
        <v>25</v>
      </c>
      <c r="W34" s="60">
        <f t="shared" si="3"/>
        <v>0</v>
      </c>
      <c r="X34" s="67" t="str">
        <f t="shared" si="6"/>
        <v>IV</v>
      </c>
      <c r="Y34" s="66" t="str">
        <f t="shared" si="2"/>
        <v>RIESGO ACEPTABLE</v>
      </c>
      <c r="Z34" s="44"/>
      <c r="AA34" s="44"/>
      <c r="AB34" s="68"/>
      <c r="AC34" s="41"/>
      <c r="AD34" s="68"/>
      <c r="AE34" s="41"/>
    </row>
    <row r="35" spans="1:31" ht="36.75" customHeight="1" x14ac:dyDescent="0.25">
      <c r="A35" s="99"/>
      <c r="B35" s="102"/>
      <c r="C35" s="105"/>
      <c r="D35" s="42"/>
      <c r="E35" s="47"/>
      <c r="F35" s="42"/>
      <c r="G35" s="42"/>
      <c r="H35" s="42"/>
      <c r="I35" s="42"/>
      <c r="J35" s="42"/>
      <c r="K35" s="41"/>
      <c r="L35" s="43"/>
      <c r="M35" s="41"/>
      <c r="N35" s="41"/>
      <c r="O35" s="69"/>
      <c r="P35" s="69"/>
      <c r="Q35" s="69"/>
      <c r="R35" s="60"/>
      <c r="S35" s="60"/>
      <c r="T35" s="60">
        <f t="shared" si="4"/>
        <v>0</v>
      </c>
      <c r="U35" s="66" t="str">
        <f t="shared" si="5"/>
        <v>BAJO</v>
      </c>
      <c r="V35" s="51">
        <v>25</v>
      </c>
      <c r="W35" s="60">
        <f t="shared" si="3"/>
        <v>0</v>
      </c>
      <c r="X35" s="67" t="str">
        <f t="shared" si="6"/>
        <v>IV</v>
      </c>
      <c r="Y35" s="77" t="str">
        <f t="shared" si="2"/>
        <v>RIESGO ACEPTABLE</v>
      </c>
      <c r="Z35" s="44"/>
      <c r="AA35" s="44"/>
      <c r="AB35" s="68"/>
      <c r="AC35" s="41"/>
      <c r="AD35" s="68"/>
      <c r="AE35" s="41"/>
    </row>
    <row r="36" spans="1:31" s="59" customFormat="1" ht="36.75" customHeight="1" thickBot="1" x14ac:dyDescent="0.3">
      <c r="A36" s="100"/>
      <c r="B36" s="103"/>
      <c r="C36" s="106"/>
      <c r="D36" s="47"/>
      <c r="E36" s="47"/>
      <c r="F36" s="42"/>
      <c r="G36" s="42"/>
      <c r="H36" s="42"/>
      <c r="I36" s="42"/>
      <c r="J36" s="47"/>
      <c r="K36" s="49"/>
      <c r="L36" s="48"/>
      <c r="M36" s="49"/>
      <c r="N36" s="49"/>
      <c r="O36" s="49"/>
      <c r="P36" s="49"/>
      <c r="Q36" s="49"/>
      <c r="R36" s="75"/>
      <c r="S36" s="75"/>
      <c r="T36" s="75">
        <f t="shared" si="4"/>
        <v>0</v>
      </c>
      <c r="U36" s="66" t="str">
        <f t="shared" si="5"/>
        <v>BAJO</v>
      </c>
      <c r="V36" s="74">
        <v>60</v>
      </c>
      <c r="W36" s="75">
        <f t="shared" si="3"/>
        <v>0</v>
      </c>
      <c r="X36" s="67" t="str">
        <f t="shared" si="6"/>
        <v>IV</v>
      </c>
      <c r="Y36" s="66" t="str">
        <f t="shared" si="2"/>
        <v>RIESGO ACEPTABLE</v>
      </c>
      <c r="Z36" s="44"/>
      <c r="AA36" s="44"/>
      <c r="AB36" s="49"/>
      <c r="AC36" s="49"/>
      <c r="AD36" s="68"/>
      <c r="AE36" s="49"/>
    </row>
    <row r="37" spans="1:31" ht="15" customHeight="1" thickBot="1" x14ac:dyDescent="0.3">
      <c r="A37" s="97" t="s">
        <v>41</v>
      </c>
      <c r="B37" s="98"/>
      <c r="C37" s="90" t="s">
        <v>42</v>
      </c>
      <c r="V37" s="120"/>
      <c r="W37" s="120"/>
      <c r="X37" s="120"/>
      <c r="Y37" s="120"/>
      <c r="Z37" s="120"/>
      <c r="AA37" s="120"/>
      <c r="AB37" s="120"/>
      <c r="AC37" s="120"/>
    </row>
    <row r="38" spans="1:31" ht="32.25" customHeight="1" x14ac:dyDescent="0.25">
      <c r="A38" s="87" t="s">
        <v>43</v>
      </c>
      <c r="B38" s="88" t="s">
        <v>252</v>
      </c>
      <c r="C38" s="89"/>
      <c r="V38" s="121"/>
      <c r="W38" s="121"/>
      <c r="X38" s="121"/>
      <c r="Y38" s="121"/>
      <c r="Z38" s="121"/>
      <c r="AA38" s="121"/>
      <c r="AB38" s="121"/>
      <c r="AC38" s="121"/>
    </row>
    <row r="39" spans="1:31" ht="15" customHeight="1" x14ac:dyDescent="0.25">
      <c r="A39" s="82"/>
      <c r="B39" s="65"/>
      <c r="C39" s="83"/>
      <c r="V39" s="121"/>
      <c r="W39" s="121"/>
      <c r="X39" s="121"/>
      <c r="Y39" s="121"/>
      <c r="Z39" s="121"/>
      <c r="AA39" s="121"/>
      <c r="AB39" s="121"/>
      <c r="AC39" s="121"/>
    </row>
    <row r="40" spans="1:31" ht="15" customHeight="1" x14ac:dyDescent="0.25">
      <c r="A40" s="82"/>
      <c r="B40" s="65"/>
      <c r="C40" s="83"/>
      <c r="V40" s="121"/>
      <c r="W40" s="121"/>
      <c r="X40" s="121"/>
      <c r="Y40" s="121"/>
      <c r="Z40" s="121"/>
      <c r="AA40" s="121"/>
      <c r="AB40" s="121"/>
      <c r="AC40" s="121"/>
    </row>
    <row r="41" spans="1:31" ht="15" x14ac:dyDescent="0.25">
      <c r="A41" s="82"/>
      <c r="B41" s="65"/>
      <c r="C41" s="83"/>
      <c r="V41" s="121"/>
      <c r="W41" s="121"/>
      <c r="X41" s="121"/>
      <c r="Y41" s="121"/>
      <c r="Z41" s="121"/>
      <c r="AA41" s="121"/>
      <c r="AB41" s="121"/>
      <c r="AC41" s="121"/>
    </row>
    <row r="42" spans="1:31" ht="15" x14ac:dyDescent="0.25">
      <c r="A42" s="82"/>
      <c r="B42" s="65"/>
      <c r="C42" s="83"/>
      <c r="V42" s="121"/>
      <c r="W42" s="121"/>
      <c r="X42" s="121"/>
      <c r="Y42" s="121"/>
      <c r="Z42" s="121"/>
      <c r="AA42" s="121"/>
      <c r="AB42" s="121"/>
      <c r="AC42" s="121"/>
    </row>
    <row r="43" spans="1:31" ht="15" x14ac:dyDescent="0.25">
      <c r="A43" s="82"/>
      <c r="B43" s="65"/>
      <c r="C43" s="83"/>
      <c r="V43" s="121"/>
      <c r="W43" s="121"/>
      <c r="X43" s="121"/>
      <c r="Y43" s="121"/>
      <c r="Z43" s="121"/>
      <c r="AA43" s="121"/>
      <c r="AB43" s="121"/>
      <c r="AC43" s="121"/>
    </row>
    <row r="44" spans="1:31" ht="15" x14ac:dyDescent="0.25">
      <c r="A44" s="82"/>
      <c r="B44" s="65"/>
      <c r="C44" s="83"/>
      <c r="V44" s="121"/>
      <c r="W44" s="121"/>
      <c r="X44" s="121"/>
      <c r="Y44" s="121"/>
      <c r="Z44" s="121"/>
      <c r="AA44" s="121"/>
      <c r="AB44" s="121"/>
      <c r="AC44" s="121"/>
    </row>
    <row r="45" spans="1:31" ht="15.75" thickBot="1" x14ac:dyDescent="0.3">
      <c r="A45" s="84"/>
      <c r="B45" s="85"/>
      <c r="C45" s="86"/>
      <c r="V45" s="121"/>
      <c r="W45" s="121"/>
      <c r="X45" s="121"/>
      <c r="Y45" s="121"/>
      <c r="Z45" s="121"/>
      <c r="AA45" s="121"/>
      <c r="AB45" s="121"/>
      <c r="AC45" s="121"/>
    </row>
    <row r="46" spans="1:31" x14ac:dyDescent="0.25">
      <c r="V46" s="121"/>
      <c r="W46" s="121"/>
      <c r="X46" s="121"/>
      <c r="Y46" s="121"/>
      <c r="Z46" s="121"/>
      <c r="AA46" s="121"/>
      <c r="AB46" s="121"/>
      <c r="AC46" s="121"/>
    </row>
    <row r="47" spans="1:31" x14ac:dyDescent="0.25">
      <c r="V47" s="121"/>
      <c r="W47" s="121"/>
      <c r="X47" s="121"/>
      <c r="Y47" s="121"/>
      <c r="Z47" s="121"/>
      <c r="AA47" s="121"/>
      <c r="AB47" s="121"/>
      <c r="AC47" s="121"/>
    </row>
  </sheetData>
  <autoFilter ref="A10:AE10" xr:uid="{00000000-0009-0000-0000-000002000000}"/>
  <mergeCells count="48">
    <mergeCell ref="A2:B2"/>
    <mergeCell ref="A5:B5"/>
    <mergeCell ref="A3:B3"/>
    <mergeCell ref="A4:B4"/>
    <mergeCell ref="V37:AC47"/>
    <mergeCell ref="AA9:AA10"/>
    <mergeCell ref="AC9:AC10"/>
    <mergeCell ref="Z9:Z10"/>
    <mergeCell ref="Y9:Y10"/>
    <mergeCell ref="X9:X10"/>
    <mergeCell ref="W9:W10"/>
    <mergeCell ref="V9:V10"/>
    <mergeCell ref="AB9:AB10"/>
    <mergeCell ref="M9:M10"/>
    <mergeCell ref="N8:N10"/>
    <mergeCell ref="Z8:AE8"/>
    <mergeCell ref="O8:Q8"/>
    <mergeCell ref="R8:X8"/>
    <mergeCell ref="AE9:AE10"/>
    <mergeCell ref="K8:M8"/>
    <mergeCell ref="AD9:AD10"/>
    <mergeCell ref="O9:O10"/>
    <mergeCell ref="P9:P10"/>
    <mergeCell ref="Q9:Q10"/>
    <mergeCell ref="R9:R10"/>
    <mergeCell ref="U9:U10"/>
    <mergeCell ref="T9:T10"/>
    <mergeCell ref="S9:S10"/>
    <mergeCell ref="J9:J10"/>
    <mergeCell ref="K9:K10"/>
    <mergeCell ref="L9:L10"/>
    <mergeCell ref="D8:D10"/>
    <mergeCell ref="E9:E10"/>
    <mergeCell ref="F9:F10"/>
    <mergeCell ref="G9:G10"/>
    <mergeCell ref="H9:H10"/>
    <mergeCell ref="I9:I10"/>
    <mergeCell ref="E8:J8"/>
    <mergeCell ref="A6:B6"/>
    <mergeCell ref="A8:A10"/>
    <mergeCell ref="B8:B10"/>
    <mergeCell ref="C8:C10"/>
    <mergeCell ref="A37:B37"/>
    <mergeCell ref="A11:A36"/>
    <mergeCell ref="B30:B36"/>
    <mergeCell ref="C30:C36"/>
    <mergeCell ref="C11:C29"/>
    <mergeCell ref="B11:B29"/>
  </mergeCells>
  <conditionalFormatting sqref="U11">
    <cfRule type="cellIs" dxfId="287" priority="309" operator="equal">
      <formula xml:space="preserve"> "BAJO"</formula>
    </cfRule>
    <cfRule type="cellIs" dxfId="286" priority="310" operator="equal">
      <formula xml:space="preserve"> "MEDIO"</formula>
    </cfRule>
    <cfRule type="cellIs" dxfId="285" priority="311" operator="equal">
      <formula xml:space="preserve"> "ALTO"</formula>
    </cfRule>
    <cfRule type="cellIs" dxfId="284" priority="312" operator="equal">
      <formula xml:space="preserve"> "MUY ALTO"</formula>
    </cfRule>
  </conditionalFormatting>
  <conditionalFormatting sqref="U11">
    <cfRule type="colorScale" priority="308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11">
    <cfRule type="cellIs" dxfId="283" priority="304" operator="equal">
      <formula xml:space="preserve"> "BAJO"</formula>
    </cfRule>
    <cfRule type="cellIs" dxfId="282" priority="305" operator="equal">
      <formula xml:space="preserve"> "MEDIO"</formula>
    </cfRule>
    <cfRule type="cellIs" dxfId="281" priority="306" operator="equal">
      <formula xml:space="preserve"> "ALTO"</formula>
    </cfRule>
    <cfRule type="cellIs" dxfId="280" priority="307" operator="equal">
      <formula xml:space="preserve"> "MUY ALTO"</formula>
    </cfRule>
  </conditionalFormatting>
  <conditionalFormatting sqref="U18">
    <cfRule type="cellIs" dxfId="279" priority="257" operator="equal">
      <formula xml:space="preserve"> "BAJO"</formula>
    </cfRule>
    <cfRule type="cellIs" dxfId="278" priority="258" operator="equal">
      <formula xml:space="preserve"> "MEDIO"</formula>
    </cfRule>
    <cfRule type="cellIs" dxfId="277" priority="259" operator="equal">
      <formula xml:space="preserve"> "ALTO"</formula>
    </cfRule>
    <cfRule type="cellIs" dxfId="276" priority="260" operator="equal">
      <formula xml:space="preserve"> "MUY ALTO"</formula>
    </cfRule>
  </conditionalFormatting>
  <conditionalFormatting sqref="U18">
    <cfRule type="colorScale" priority="256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18">
    <cfRule type="cellIs" dxfId="275" priority="252" operator="equal">
      <formula xml:space="preserve"> "BAJO"</formula>
    </cfRule>
    <cfRule type="cellIs" dxfId="274" priority="253" operator="equal">
      <formula xml:space="preserve"> "MEDIO"</formula>
    </cfRule>
    <cfRule type="cellIs" dxfId="273" priority="254" operator="equal">
      <formula xml:space="preserve"> "ALTO"</formula>
    </cfRule>
    <cfRule type="cellIs" dxfId="272" priority="255" operator="equal">
      <formula xml:space="preserve"> "MUY ALTO"</formula>
    </cfRule>
  </conditionalFormatting>
  <conditionalFormatting sqref="Y18">
    <cfRule type="cellIs" dxfId="271" priority="249" operator="equal">
      <formula xml:space="preserve"> "RIESGO ACEPTABLE"</formula>
    </cfRule>
    <cfRule type="cellIs" dxfId="270" priority="250" operator="equal">
      <formula xml:space="preserve"> "RIESGO MEJORABLE"</formula>
    </cfRule>
    <cfRule type="cellIs" dxfId="269" priority="251" operator="equal">
      <formula xml:space="preserve"> "RIESGO NO ACEPTABLE"</formula>
    </cfRule>
  </conditionalFormatting>
  <conditionalFormatting sqref="Y18">
    <cfRule type="containsText" dxfId="268" priority="248" operator="containsText" text="RIESGO ACEPTABLE CON CONTROL ESPECIFICO">
      <formula>NOT(ISERROR(SEARCH("RIESGO ACEPTABLE CON CONTROL ESPECIFICO",Y18)))</formula>
    </cfRule>
  </conditionalFormatting>
  <conditionalFormatting sqref="U12">
    <cfRule type="cellIs" dxfId="267" priority="300" operator="equal">
      <formula xml:space="preserve"> "BAJO"</formula>
    </cfRule>
    <cfRule type="cellIs" dxfId="266" priority="301" operator="equal">
      <formula xml:space="preserve"> "MEDIO"</formula>
    </cfRule>
    <cfRule type="cellIs" dxfId="265" priority="302" operator="equal">
      <formula xml:space="preserve"> "ALTO"</formula>
    </cfRule>
    <cfRule type="cellIs" dxfId="264" priority="303" operator="equal">
      <formula xml:space="preserve"> "MUY ALTO"</formula>
    </cfRule>
  </conditionalFormatting>
  <conditionalFormatting sqref="U12">
    <cfRule type="colorScale" priority="299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12">
    <cfRule type="cellIs" dxfId="263" priority="295" operator="equal">
      <formula xml:space="preserve"> "BAJO"</formula>
    </cfRule>
    <cfRule type="cellIs" dxfId="262" priority="296" operator="equal">
      <formula xml:space="preserve"> "MEDIO"</formula>
    </cfRule>
    <cfRule type="cellIs" dxfId="261" priority="297" operator="equal">
      <formula xml:space="preserve"> "ALTO"</formula>
    </cfRule>
    <cfRule type="cellIs" dxfId="260" priority="298" operator="equal">
      <formula xml:space="preserve"> "MUY ALTO"</formula>
    </cfRule>
  </conditionalFormatting>
  <conditionalFormatting sqref="Y11">
    <cfRule type="cellIs" dxfId="259" priority="292" operator="equal">
      <formula xml:space="preserve"> "RIESGO ACEPTABLE"</formula>
    </cfRule>
    <cfRule type="cellIs" dxfId="258" priority="293" operator="equal">
      <formula xml:space="preserve"> "RIESGO MEJORABLE"</formula>
    </cfRule>
    <cfRule type="cellIs" dxfId="257" priority="294" operator="equal">
      <formula xml:space="preserve"> "RIESGO NO ACEPTABLE"</formula>
    </cfRule>
  </conditionalFormatting>
  <conditionalFormatting sqref="Y11">
    <cfRule type="containsText" dxfId="256" priority="291" operator="containsText" text="RIESGO ACEPTABLE CON CONTROL ESPECIFICO">
      <formula>NOT(ISERROR(SEARCH("RIESGO ACEPTABLE CON CONTROL ESPECIFICO",Y11)))</formula>
    </cfRule>
  </conditionalFormatting>
  <conditionalFormatting sqref="Y12">
    <cfRule type="cellIs" dxfId="255" priority="288" operator="equal">
      <formula xml:space="preserve"> "RIESGO ACEPTABLE"</formula>
    </cfRule>
    <cfRule type="cellIs" dxfId="254" priority="289" operator="equal">
      <formula xml:space="preserve"> "RIESGO MEJORABLE"</formula>
    </cfRule>
    <cfRule type="cellIs" dxfId="253" priority="290" operator="equal">
      <formula xml:space="preserve"> "RIESGO NO ACEPTABLE"</formula>
    </cfRule>
  </conditionalFormatting>
  <conditionalFormatting sqref="Y12">
    <cfRule type="containsText" dxfId="252" priority="287" operator="containsText" text="RIESGO ACEPTABLE CON CONTROL ESPECIFICO">
      <formula>NOT(ISERROR(SEARCH("RIESGO ACEPTABLE CON CONTROL ESPECIFICO",Y12)))</formula>
    </cfRule>
  </conditionalFormatting>
  <conditionalFormatting sqref="U14">
    <cfRule type="cellIs" dxfId="251" priority="283" operator="equal">
      <formula xml:space="preserve"> "BAJO"</formula>
    </cfRule>
    <cfRule type="cellIs" dxfId="250" priority="284" operator="equal">
      <formula xml:space="preserve"> "MEDIO"</formula>
    </cfRule>
    <cfRule type="cellIs" dxfId="249" priority="285" operator="equal">
      <formula xml:space="preserve"> "ALTO"</formula>
    </cfRule>
    <cfRule type="cellIs" dxfId="248" priority="286" operator="equal">
      <formula xml:space="preserve"> "MUY ALTO"</formula>
    </cfRule>
  </conditionalFormatting>
  <conditionalFormatting sqref="U14">
    <cfRule type="colorScale" priority="282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14">
    <cfRule type="cellIs" dxfId="247" priority="278" operator="equal">
      <formula xml:space="preserve"> "BAJO"</formula>
    </cfRule>
    <cfRule type="cellIs" dxfId="246" priority="279" operator="equal">
      <formula xml:space="preserve"> "MEDIO"</formula>
    </cfRule>
    <cfRule type="cellIs" dxfId="245" priority="280" operator="equal">
      <formula xml:space="preserve"> "ALTO"</formula>
    </cfRule>
    <cfRule type="cellIs" dxfId="244" priority="281" operator="equal">
      <formula xml:space="preserve"> "MUY ALTO"</formula>
    </cfRule>
  </conditionalFormatting>
  <conditionalFormatting sqref="Y14">
    <cfRule type="cellIs" dxfId="243" priority="275" operator="equal">
      <formula xml:space="preserve"> "RIESGO ACEPTABLE"</formula>
    </cfRule>
    <cfRule type="cellIs" dxfId="242" priority="276" operator="equal">
      <formula xml:space="preserve"> "RIESGO MEJORABLE"</formula>
    </cfRule>
    <cfRule type="cellIs" dxfId="241" priority="277" operator="equal">
      <formula xml:space="preserve"> "RIESGO NO ACEPTABLE"</formula>
    </cfRule>
  </conditionalFormatting>
  <conditionalFormatting sqref="Y14">
    <cfRule type="containsText" dxfId="240" priority="274" operator="containsText" text="RIESGO ACEPTABLE CON CONTROL ESPECIFICO">
      <formula>NOT(ISERROR(SEARCH("RIESGO ACEPTABLE CON CONTROL ESPECIFICO",Y14)))</formula>
    </cfRule>
  </conditionalFormatting>
  <conditionalFormatting sqref="U20">
    <cfRule type="cellIs" dxfId="239" priority="270" operator="equal">
      <formula xml:space="preserve"> "BAJO"</formula>
    </cfRule>
    <cfRule type="cellIs" dxfId="238" priority="271" operator="equal">
      <formula xml:space="preserve"> "MEDIO"</formula>
    </cfRule>
    <cfRule type="cellIs" dxfId="237" priority="272" operator="equal">
      <formula xml:space="preserve"> "ALTO"</formula>
    </cfRule>
    <cfRule type="cellIs" dxfId="236" priority="273" operator="equal">
      <formula xml:space="preserve"> "MUY ALTO"</formula>
    </cfRule>
  </conditionalFormatting>
  <conditionalFormatting sqref="U20">
    <cfRule type="colorScale" priority="269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20">
    <cfRule type="cellIs" dxfId="235" priority="265" operator="equal">
      <formula xml:space="preserve"> "BAJO"</formula>
    </cfRule>
    <cfRule type="cellIs" dxfId="234" priority="266" operator="equal">
      <formula xml:space="preserve"> "MEDIO"</formula>
    </cfRule>
    <cfRule type="cellIs" dxfId="233" priority="267" operator="equal">
      <formula xml:space="preserve"> "ALTO"</formula>
    </cfRule>
    <cfRule type="cellIs" dxfId="232" priority="268" operator="equal">
      <formula xml:space="preserve"> "MUY ALTO"</formula>
    </cfRule>
  </conditionalFormatting>
  <conditionalFormatting sqref="Y20">
    <cfRule type="cellIs" dxfId="231" priority="262" operator="equal">
      <formula xml:space="preserve"> "RIESGO ACEPTABLE"</formula>
    </cfRule>
    <cfRule type="cellIs" dxfId="230" priority="263" operator="equal">
      <formula xml:space="preserve"> "RIESGO MEJORABLE"</formula>
    </cfRule>
    <cfRule type="cellIs" dxfId="229" priority="264" operator="equal">
      <formula xml:space="preserve"> "RIESGO NO ACEPTABLE"</formula>
    </cfRule>
  </conditionalFormatting>
  <conditionalFormatting sqref="Y20">
    <cfRule type="containsText" dxfId="228" priority="261" operator="containsText" text="RIESGO ACEPTABLE CON CONTROL ESPECIFICO">
      <formula>NOT(ISERROR(SEARCH("RIESGO ACEPTABLE CON CONTROL ESPECIFICO",Y20)))</formula>
    </cfRule>
  </conditionalFormatting>
  <conditionalFormatting sqref="U23">
    <cfRule type="cellIs" dxfId="227" priority="244" operator="equal">
      <formula xml:space="preserve"> "BAJO"</formula>
    </cfRule>
    <cfRule type="cellIs" dxfId="226" priority="245" operator="equal">
      <formula xml:space="preserve"> "MEDIO"</formula>
    </cfRule>
    <cfRule type="cellIs" dxfId="225" priority="246" operator="equal">
      <formula xml:space="preserve"> "ALTO"</formula>
    </cfRule>
    <cfRule type="cellIs" dxfId="224" priority="247" operator="equal">
      <formula xml:space="preserve"> "MUY ALTO"</formula>
    </cfRule>
  </conditionalFormatting>
  <conditionalFormatting sqref="U23">
    <cfRule type="colorScale" priority="243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23">
    <cfRule type="cellIs" dxfId="223" priority="239" operator="equal">
      <formula xml:space="preserve"> "BAJO"</formula>
    </cfRule>
    <cfRule type="cellIs" dxfId="222" priority="240" operator="equal">
      <formula xml:space="preserve"> "MEDIO"</formula>
    </cfRule>
    <cfRule type="cellIs" dxfId="221" priority="241" operator="equal">
      <formula xml:space="preserve"> "ALTO"</formula>
    </cfRule>
    <cfRule type="cellIs" dxfId="220" priority="242" operator="equal">
      <formula xml:space="preserve"> "MUY ALTO"</formula>
    </cfRule>
  </conditionalFormatting>
  <conditionalFormatting sqref="Y23">
    <cfRule type="cellIs" dxfId="219" priority="236" operator="equal">
      <formula xml:space="preserve"> "RIESGO ACEPTABLE"</formula>
    </cfRule>
    <cfRule type="cellIs" dxfId="218" priority="237" operator="equal">
      <formula xml:space="preserve"> "RIESGO MEJORABLE"</formula>
    </cfRule>
    <cfRule type="cellIs" dxfId="217" priority="238" operator="equal">
      <formula xml:space="preserve"> "RIESGO NO ACEPTABLE"</formula>
    </cfRule>
  </conditionalFormatting>
  <conditionalFormatting sqref="Y23">
    <cfRule type="containsText" dxfId="216" priority="235" operator="containsText" text="RIESGO ACEPTABLE CON CONTROL ESPECIFICO">
      <formula>NOT(ISERROR(SEARCH("RIESGO ACEPTABLE CON CONTROL ESPECIFICO",Y23)))</formula>
    </cfRule>
  </conditionalFormatting>
  <conditionalFormatting sqref="U22">
    <cfRule type="cellIs" dxfId="215" priority="231" operator="equal">
      <formula xml:space="preserve"> "BAJO"</formula>
    </cfRule>
    <cfRule type="cellIs" dxfId="214" priority="232" operator="equal">
      <formula xml:space="preserve"> "MEDIO"</formula>
    </cfRule>
    <cfRule type="cellIs" dxfId="213" priority="233" operator="equal">
      <formula xml:space="preserve"> "ALTO"</formula>
    </cfRule>
    <cfRule type="cellIs" dxfId="212" priority="234" operator="equal">
      <formula xml:space="preserve"> "MUY ALTO"</formula>
    </cfRule>
  </conditionalFormatting>
  <conditionalFormatting sqref="U22">
    <cfRule type="colorScale" priority="230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22">
    <cfRule type="cellIs" dxfId="211" priority="226" operator="equal">
      <formula xml:space="preserve"> "BAJO"</formula>
    </cfRule>
    <cfRule type="cellIs" dxfId="210" priority="227" operator="equal">
      <formula xml:space="preserve"> "MEDIO"</formula>
    </cfRule>
    <cfRule type="cellIs" dxfId="209" priority="228" operator="equal">
      <formula xml:space="preserve"> "ALTO"</formula>
    </cfRule>
    <cfRule type="cellIs" dxfId="208" priority="229" operator="equal">
      <formula xml:space="preserve"> "MUY ALTO"</formula>
    </cfRule>
  </conditionalFormatting>
  <conditionalFormatting sqref="Y22">
    <cfRule type="cellIs" dxfId="207" priority="223" operator="equal">
      <formula xml:space="preserve"> "RIESGO ACEPTABLE"</formula>
    </cfRule>
    <cfRule type="cellIs" dxfId="206" priority="224" operator="equal">
      <formula xml:space="preserve"> "RIESGO MEJORABLE"</formula>
    </cfRule>
    <cfRule type="cellIs" dxfId="205" priority="225" operator="equal">
      <formula xml:space="preserve"> "RIESGO NO ACEPTABLE"</formula>
    </cfRule>
  </conditionalFormatting>
  <conditionalFormatting sqref="Y17">
    <cfRule type="cellIs" dxfId="204" priority="210" operator="equal">
      <formula xml:space="preserve"> "RIESGO ACEPTABLE"</formula>
    </cfRule>
    <cfRule type="cellIs" dxfId="203" priority="211" operator="equal">
      <formula xml:space="preserve"> "RIESGO MEJORABLE"</formula>
    </cfRule>
    <cfRule type="cellIs" dxfId="202" priority="212" operator="equal">
      <formula xml:space="preserve"> "RIESGO NO ACEPTABLE"</formula>
    </cfRule>
  </conditionalFormatting>
  <conditionalFormatting sqref="Y22">
    <cfRule type="containsText" dxfId="201" priority="222" operator="containsText" text="RIESGO ACEPTABLE CON CONTROL ESPECIFICO">
      <formula>NOT(ISERROR(SEARCH("RIESGO ACEPTABLE CON CONTROL ESPECIFICO",Y22)))</formula>
    </cfRule>
  </conditionalFormatting>
  <conditionalFormatting sqref="U17">
    <cfRule type="cellIs" dxfId="200" priority="218" operator="equal">
      <formula xml:space="preserve"> "BAJO"</formula>
    </cfRule>
    <cfRule type="cellIs" dxfId="199" priority="219" operator="equal">
      <formula xml:space="preserve"> "MEDIO"</formula>
    </cfRule>
    <cfRule type="cellIs" dxfId="198" priority="220" operator="equal">
      <formula xml:space="preserve"> "ALTO"</formula>
    </cfRule>
    <cfRule type="cellIs" dxfId="197" priority="221" operator="equal">
      <formula xml:space="preserve"> "MUY ALTO"</formula>
    </cfRule>
  </conditionalFormatting>
  <conditionalFormatting sqref="U17">
    <cfRule type="colorScale" priority="217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17">
    <cfRule type="cellIs" dxfId="196" priority="213" operator="equal">
      <formula xml:space="preserve"> "BAJO"</formula>
    </cfRule>
    <cfRule type="cellIs" dxfId="195" priority="214" operator="equal">
      <formula xml:space="preserve"> "MEDIO"</formula>
    </cfRule>
    <cfRule type="cellIs" dxfId="194" priority="215" operator="equal">
      <formula xml:space="preserve"> "ALTO"</formula>
    </cfRule>
    <cfRule type="cellIs" dxfId="193" priority="216" operator="equal">
      <formula xml:space="preserve"> "MUY ALTO"</formula>
    </cfRule>
  </conditionalFormatting>
  <conditionalFormatting sqref="Y15">
    <cfRule type="cellIs" dxfId="192" priority="197" operator="equal">
      <formula xml:space="preserve"> "RIESGO ACEPTABLE"</formula>
    </cfRule>
    <cfRule type="cellIs" dxfId="191" priority="198" operator="equal">
      <formula xml:space="preserve"> "RIESGO MEJORABLE"</formula>
    </cfRule>
    <cfRule type="cellIs" dxfId="190" priority="199" operator="equal">
      <formula xml:space="preserve"> "RIESGO NO ACEPTABLE"</formula>
    </cfRule>
  </conditionalFormatting>
  <conditionalFormatting sqref="Y17">
    <cfRule type="containsText" dxfId="189" priority="209" operator="containsText" text="RIESGO ACEPTABLE CON CONTROL ESPECIFICO">
      <formula>NOT(ISERROR(SEARCH("RIESGO ACEPTABLE CON CONTROL ESPECIFICO",Y17)))</formula>
    </cfRule>
  </conditionalFormatting>
  <conditionalFormatting sqref="U15">
    <cfRule type="cellIs" dxfId="188" priority="205" operator="equal">
      <formula xml:space="preserve"> "BAJO"</formula>
    </cfRule>
    <cfRule type="cellIs" dxfId="187" priority="206" operator="equal">
      <formula xml:space="preserve"> "MEDIO"</formula>
    </cfRule>
    <cfRule type="cellIs" dxfId="186" priority="207" operator="equal">
      <formula xml:space="preserve"> "ALTO"</formula>
    </cfRule>
    <cfRule type="cellIs" dxfId="185" priority="208" operator="equal">
      <formula xml:space="preserve"> "MUY ALTO"</formula>
    </cfRule>
  </conditionalFormatting>
  <conditionalFormatting sqref="U15">
    <cfRule type="colorScale" priority="204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15">
    <cfRule type="cellIs" dxfId="184" priority="200" operator="equal">
      <formula xml:space="preserve"> "BAJO"</formula>
    </cfRule>
    <cfRule type="cellIs" dxfId="183" priority="201" operator="equal">
      <formula xml:space="preserve"> "MEDIO"</formula>
    </cfRule>
    <cfRule type="cellIs" dxfId="182" priority="202" operator="equal">
      <formula xml:space="preserve"> "ALTO"</formula>
    </cfRule>
    <cfRule type="cellIs" dxfId="181" priority="203" operator="equal">
      <formula xml:space="preserve"> "MUY ALTO"</formula>
    </cfRule>
  </conditionalFormatting>
  <conditionalFormatting sqref="Y24">
    <cfRule type="cellIs" dxfId="180" priority="184" operator="equal">
      <formula xml:space="preserve"> "RIESGO ACEPTABLE"</formula>
    </cfRule>
    <cfRule type="cellIs" dxfId="179" priority="185" operator="equal">
      <formula xml:space="preserve"> "RIESGO MEJORABLE"</formula>
    </cfRule>
    <cfRule type="cellIs" dxfId="178" priority="186" operator="equal">
      <formula xml:space="preserve"> "RIESGO NO ACEPTABLE"</formula>
    </cfRule>
  </conditionalFormatting>
  <conditionalFormatting sqref="Y15">
    <cfRule type="containsText" dxfId="177" priority="196" operator="containsText" text="RIESGO ACEPTABLE CON CONTROL ESPECIFICO">
      <formula>NOT(ISERROR(SEARCH("RIESGO ACEPTABLE CON CONTROL ESPECIFICO",Y15)))</formula>
    </cfRule>
  </conditionalFormatting>
  <conditionalFormatting sqref="U24">
    <cfRule type="cellIs" dxfId="176" priority="192" operator="equal">
      <formula xml:space="preserve"> "BAJO"</formula>
    </cfRule>
    <cfRule type="cellIs" dxfId="175" priority="193" operator="equal">
      <formula xml:space="preserve"> "MEDIO"</formula>
    </cfRule>
    <cfRule type="cellIs" dxfId="174" priority="194" operator="equal">
      <formula xml:space="preserve"> "ALTO"</formula>
    </cfRule>
    <cfRule type="cellIs" dxfId="173" priority="195" operator="equal">
      <formula xml:space="preserve"> "MUY ALTO"</formula>
    </cfRule>
  </conditionalFormatting>
  <conditionalFormatting sqref="U24">
    <cfRule type="colorScale" priority="191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24">
    <cfRule type="cellIs" dxfId="172" priority="187" operator="equal">
      <formula xml:space="preserve"> "BAJO"</formula>
    </cfRule>
    <cfRule type="cellIs" dxfId="171" priority="188" operator="equal">
      <formula xml:space="preserve"> "MEDIO"</formula>
    </cfRule>
    <cfRule type="cellIs" dxfId="170" priority="189" operator="equal">
      <formula xml:space="preserve"> "ALTO"</formula>
    </cfRule>
    <cfRule type="cellIs" dxfId="169" priority="190" operator="equal">
      <formula xml:space="preserve"> "MUY ALTO"</formula>
    </cfRule>
  </conditionalFormatting>
  <conditionalFormatting sqref="Y27">
    <cfRule type="cellIs" dxfId="168" priority="171" operator="equal">
      <formula xml:space="preserve"> "RIESGO ACEPTABLE"</formula>
    </cfRule>
    <cfRule type="cellIs" dxfId="167" priority="172" operator="equal">
      <formula xml:space="preserve"> "RIESGO MEJORABLE"</formula>
    </cfRule>
    <cfRule type="cellIs" dxfId="166" priority="173" operator="equal">
      <formula xml:space="preserve"> "RIESGO NO ACEPTABLE"</formula>
    </cfRule>
  </conditionalFormatting>
  <conditionalFormatting sqref="Y24">
    <cfRule type="containsText" dxfId="165" priority="183" operator="containsText" text="RIESGO ACEPTABLE CON CONTROL ESPECIFICO">
      <formula>NOT(ISERROR(SEARCH("RIESGO ACEPTABLE CON CONTROL ESPECIFICO",Y24)))</formula>
    </cfRule>
  </conditionalFormatting>
  <conditionalFormatting sqref="Y13">
    <cfRule type="cellIs" dxfId="164" priority="158" operator="equal">
      <formula xml:space="preserve"> "RIESGO ACEPTABLE"</formula>
    </cfRule>
    <cfRule type="cellIs" dxfId="163" priority="159" operator="equal">
      <formula xml:space="preserve"> "RIESGO MEJORABLE"</formula>
    </cfRule>
    <cfRule type="cellIs" dxfId="162" priority="160" operator="equal">
      <formula xml:space="preserve"> "RIESGO NO ACEPTABLE"</formula>
    </cfRule>
  </conditionalFormatting>
  <conditionalFormatting sqref="U27">
    <cfRule type="cellIs" dxfId="161" priority="179" operator="equal">
      <formula xml:space="preserve"> "BAJO"</formula>
    </cfRule>
    <cfRule type="cellIs" dxfId="160" priority="180" operator="equal">
      <formula xml:space="preserve"> "MEDIO"</formula>
    </cfRule>
    <cfRule type="cellIs" dxfId="159" priority="181" operator="equal">
      <formula xml:space="preserve"> "ALTO"</formula>
    </cfRule>
    <cfRule type="cellIs" dxfId="158" priority="182" operator="equal">
      <formula xml:space="preserve"> "MUY ALTO"</formula>
    </cfRule>
  </conditionalFormatting>
  <conditionalFormatting sqref="U27">
    <cfRule type="colorScale" priority="178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27">
    <cfRule type="cellIs" dxfId="157" priority="174" operator="equal">
      <formula xml:space="preserve"> "BAJO"</formula>
    </cfRule>
    <cfRule type="cellIs" dxfId="156" priority="175" operator="equal">
      <formula xml:space="preserve"> "MEDIO"</formula>
    </cfRule>
    <cfRule type="cellIs" dxfId="155" priority="176" operator="equal">
      <formula xml:space="preserve"> "ALTO"</formula>
    </cfRule>
    <cfRule type="cellIs" dxfId="154" priority="177" operator="equal">
      <formula xml:space="preserve"> "MUY ALTO"</formula>
    </cfRule>
  </conditionalFormatting>
  <conditionalFormatting sqref="Y27">
    <cfRule type="containsText" dxfId="153" priority="170" operator="containsText" text="RIESGO ACEPTABLE CON CONTROL ESPECIFICO">
      <formula>NOT(ISERROR(SEARCH("RIESGO ACEPTABLE CON CONTROL ESPECIFICO",Y27)))</formula>
    </cfRule>
  </conditionalFormatting>
  <conditionalFormatting sqref="U13">
    <cfRule type="cellIs" dxfId="152" priority="166" operator="equal">
      <formula xml:space="preserve"> "BAJO"</formula>
    </cfRule>
    <cfRule type="cellIs" dxfId="151" priority="167" operator="equal">
      <formula xml:space="preserve"> "MEDIO"</formula>
    </cfRule>
    <cfRule type="cellIs" dxfId="150" priority="168" operator="equal">
      <formula xml:space="preserve"> "ALTO"</formula>
    </cfRule>
    <cfRule type="cellIs" dxfId="149" priority="169" operator="equal">
      <formula xml:space="preserve"> "MUY ALTO"</formula>
    </cfRule>
  </conditionalFormatting>
  <conditionalFormatting sqref="U13">
    <cfRule type="colorScale" priority="165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13">
    <cfRule type="cellIs" dxfId="148" priority="161" operator="equal">
      <formula xml:space="preserve"> "BAJO"</formula>
    </cfRule>
    <cfRule type="cellIs" dxfId="147" priority="162" operator="equal">
      <formula xml:space="preserve"> "MEDIO"</formula>
    </cfRule>
    <cfRule type="cellIs" dxfId="146" priority="163" operator="equal">
      <formula xml:space="preserve"> "ALTO"</formula>
    </cfRule>
    <cfRule type="cellIs" dxfId="145" priority="164" operator="equal">
      <formula xml:space="preserve"> "MUY ALTO"</formula>
    </cfRule>
  </conditionalFormatting>
  <conditionalFormatting sqref="Y13">
    <cfRule type="containsText" dxfId="144" priority="157" operator="containsText" text="RIESGO ACEPTABLE CON CONTROL ESPECIFICO">
      <formula>NOT(ISERROR(SEARCH("RIESGO ACEPTABLE CON CONTROL ESPECIFICO",Y13)))</formula>
    </cfRule>
  </conditionalFormatting>
  <conditionalFormatting sqref="U19">
    <cfRule type="cellIs" dxfId="143" priority="153" operator="equal">
      <formula xml:space="preserve"> "BAJO"</formula>
    </cfRule>
    <cfRule type="cellIs" dxfId="142" priority="154" operator="equal">
      <formula xml:space="preserve"> "MEDIO"</formula>
    </cfRule>
    <cfRule type="cellIs" dxfId="141" priority="155" operator="equal">
      <formula xml:space="preserve"> "ALTO"</formula>
    </cfRule>
    <cfRule type="cellIs" dxfId="140" priority="156" operator="equal">
      <formula xml:space="preserve"> "MUY ALTO"</formula>
    </cfRule>
  </conditionalFormatting>
  <conditionalFormatting sqref="U19">
    <cfRule type="colorScale" priority="152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19">
    <cfRule type="cellIs" dxfId="139" priority="148" operator="equal">
      <formula xml:space="preserve"> "BAJO"</formula>
    </cfRule>
    <cfRule type="cellIs" dxfId="138" priority="149" operator="equal">
      <formula xml:space="preserve"> "MEDIO"</formula>
    </cfRule>
    <cfRule type="cellIs" dxfId="137" priority="150" operator="equal">
      <formula xml:space="preserve"> "ALTO"</formula>
    </cfRule>
    <cfRule type="cellIs" dxfId="136" priority="151" operator="equal">
      <formula xml:space="preserve"> "MUY ALTO"</formula>
    </cfRule>
  </conditionalFormatting>
  <conditionalFormatting sqref="Y19">
    <cfRule type="cellIs" dxfId="135" priority="145" operator="equal">
      <formula xml:space="preserve"> "RIESGO ACEPTABLE"</formula>
    </cfRule>
    <cfRule type="cellIs" dxfId="134" priority="146" operator="equal">
      <formula xml:space="preserve"> "RIESGO MEJORABLE"</formula>
    </cfRule>
    <cfRule type="cellIs" dxfId="133" priority="147" operator="equal">
      <formula xml:space="preserve"> "RIESGO NO ACEPTABLE"</formula>
    </cfRule>
  </conditionalFormatting>
  <conditionalFormatting sqref="Y19">
    <cfRule type="containsText" dxfId="132" priority="144" operator="containsText" text="RIESGO ACEPTABLE CON CONTROL ESPECIFICO">
      <formula>NOT(ISERROR(SEARCH("RIESGO ACEPTABLE CON CONTROL ESPECIFICO",Y19)))</formula>
    </cfRule>
  </conditionalFormatting>
  <conditionalFormatting sqref="Y16">
    <cfRule type="cellIs" dxfId="131" priority="132" operator="equal">
      <formula xml:space="preserve"> "RIESGO ACEPTABLE"</formula>
    </cfRule>
    <cfRule type="cellIs" dxfId="130" priority="133" operator="equal">
      <formula xml:space="preserve"> "RIESGO MEJORABLE"</formula>
    </cfRule>
    <cfRule type="cellIs" dxfId="129" priority="134" operator="equal">
      <formula xml:space="preserve"> "RIESGO NO ACEPTABLE"</formula>
    </cfRule>
  </conditionalFormatting>
  <conditionalFormatting sqref="U16">
    <cfRule type="cellIs" dxfId="128" priority="140" operator="equal">
      <formula xml:space="preserve"> "BAJO"</formula>
    </cfRule>
    <cfRule type="cellIs" dxfId="127" priority="141" operator="equal">
      <formula xml:space="preserve"> "MEDIO"</formula>
    </cfRule>
    <cfRule type="cellIs" dxfId="126" priority="142" operator="equal">
      <formula xml:space="preserve"> "ALTO"</formula>
    </cfRule>
    <cfRule type="cellIs" dxfId="125" priority="143" operator="equal">
      <formula xml:space="preserve"> "MUY ALTO"</formula>
    </cfRule>
  </conditionalFormatting>
  <conditionalFormatting sqref="U16">
    <cfRule type="colorScale" priority="139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16">
    <cfRule type="cellIs" dxfId="124" priority="135" operator="equal">
      <formula xml:space="preserve"> "BAJO"</formula>
    </cfRule>
    <cfRule type="cellIs" dxfId="123" priority="136" operator="equal">
      <formula xml:space="preserve"> "MEDIO"</formula>
    </cfRule>
    <cfRule type="cellIs" dxfId="122" priority="137" operator="equal">
      <formula xml:space="preserve"> "ALTO"</formula>
    </cfRule>
    <cfRule type="cellIs" dxfId="121" priority="138" operator="equal">
      <formula xml:space="preserve"> "MUY ALTO"</formula>
    </cfRule>
  </conditionalFormatting>
  <conditionalFormatting sqref="Y16">
    <cfRule type="containsText" dxfId="120" priority="131" operator="containsText" text="RIESGO ACEPTABLE CON CONTROL ESPECIFICO">
      <formula>NOT(ISERROR(SEARCH("RIESGO ACEPTABLE CON CONTROL ESPECIFICO",Y16)))</formula>
    </cfRule>
  </conditionalFormatting>
  <conditionalFormatting sqref="U25">
    <cfRule type="cellIs" dxfId="119" priority="127" operator="equal">
      <formula xml:space="preserve"> "BAJO"</formula>
    </cfRule>
    <cfRule type="cellIs" dxfId="118" priority="128" operator="equal">
      <formula xml:space="preserve"> "MEDIO"</formula>
    </cfRule>
    <cfRule type="cellIs" dxfId="117" priority="129" operator="equal">
      <formula xml:space="preserve"> "ALTO"</formula>
    </cfRule>
    <cfRule type="cellIs" dxfId="116" priority="130" operator="equal">
      <formula xml:space="preserve"> "MUY ALTO"</formula>
    </cfRule>
  </conditionalFormatting>
  <conditionalFormatting sqref="U25">
    <cfRule type="colorScale" priority="126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Y25">
    <cfRule type="cellIs" dxfId="115" priority="123" operator="equal">
      <formula xml:space="preserve"> "RIESGO ACEPTABLE"</formula>
    </cfRule>
    <cfRule type="cellIs" dxfId="114" priority="124" operator="equal">
      <formula xml:space="preserve"> "RIESGO MEJORABLE"</formula>
    </cfRule>
    <cfRule type="cellIs" dxfId="113" priority="125" operator="equal">
      <formula xml:space="preserve"> "RIESGO NO ACEPTABLE"</formula>
    </cfRule>
  </conditionalFormatting>
  <conditionalFormatting sqref="Y25">
    <cfRule type="containsText" dxfId="112" priority="122" operator="containsText" text="RIESGO ACEPTABLE CON CONTROL ESPECIFICO">
      <formula>NOT(ISERROR(SEARCH("RIESGO ACEPTABLE CON CONTROL ESPECIFICO",Y25)))</formula>
    </cfRule>
  </conditionalFormatting>
  <conditionalFormatting sqref="X25">
    <cfRule type="cellIs" dxfId="111" priority="118" operator="equal">
      <formula xml:space="preserve"> "BAJO"</formula>
    </cfRule>
    <cfRule type="cellIs" dxfId="110" priority="119" operator="equal">
      <formula xml:space="preserve"> "MEDIO"</formula>
    </cfRule>
    <cfRule type="cellIs" dxfId="109" priority="120" operator="equal">
      <formula xml:space="preserve"> "ALTO"</formula>
    </cfRule>
    <cfRule type="cellIs" dxfId="108" priority="121" operator="equal">
      <formula xml:space="preserve"> "MUY ALTO"</formula>
    </cfRule>
  </conditionalFormatting>
  <conditionalFormatting sqref="U21">
    <cfRule type="cellIs" dxfId="107" priority="114" operator="equal">
      <formula xml:space="preserve"> "BAJO"</formula>
    </cfRule>
    <cfRule type="cellIs" dxfId="106" priority="115" operator="equal">
      <formula xml:space="preserve"> "MEDIO"</formula>
    </cfRule>
    <cfRule type="cellIs" dxfId="105" priority="116" operator="equal">
      <formula xml:space="preserve"> "ALTO"</formula>
    </cfRule>
    <cfRule type="cellIs" dxfId="104" priority="117" operator="equal">
      <formula xml:space="preserve"> "MUY ALTO"</formula>
    </cfRule>
  </conditionalFormatting>
  <conditionalFormatting sqref="U21">
    <cfRule type="colorScale" priority="113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21">
    <cfRule type="cellIs" dxfId="103" priority="109" operator="equal">
      <formula xml:space="preserve"> "BAJO"</formula>
    </cfRule>
    <cfRule type="cellIs" dxfId="102" priority="110" operator="equal">
      <formula xml:space="preserve"> "MEDIO"</formula>
    </cfRule>
    <cfRule type="cellIs" dxfId="101" priority="111" operator="equal">
      <formula xml:space="preserve"> "ALTO"</formula>
    </cfRule>
    <cfRule type="cellIs" dxfId="100" priority="112" operator="equal">
      <formula xml:space="preserve"> "MUY ALTO"</formula>
    </cfRule>
  </conditionalFormatting>
  <conditionalFormatting sqref="Y21">
    <cfRule type="cellIs" dxfId="99" priority="106" operator="equal">
      <formula xml:space="preserve"> "RIESGO ACEPTABLE"</formula>
    </cfRule>
    <cfRule type="cellIs" dxfId="98" priority="107" operator="equal">
      <formula xml:space="preserve"> "RIESGO MEJORABLE"</formula>
    </cfRule>
    <cfRule type="cellIs" dxfId="97" priority="108" operator="equal">
      <formula xml:space="preserve"> "RIESGO NO ACEPTABLE"</formula>
    </cfRule>
  </conditionalFormatting>
  <conditionalFormatting sqref="Y21">
    <cfRule type="containsText" dxfId="96" priority="105" operator="containsText" text="RIESGO ACEPTABLE CON CONTROL ESPECIFICO">
      <formula>NOT(ISERROR(SEARCH("RIESGO ACEPTABLE CON CONTROL ESPECIFICO",Y21)))</formula>
    </cfRule>
  </conditionalFormatting>
  <conditionalFormatting sqref="U26">
    <cfRule type="cellIs" dxfId="95" priority="101" operator="equal">
      <formula xml:space="preserve"> "BAJO"</formula>
    </cfRule>
    <cfRule type="cellIs" dxfId="94" priority="102" operator="equal">
      <formula xml:space="preserve"> "MEDIO"</formula>
    </cfRule>
    <cfRule type="cellIs" dxfId="93" priority="103" operator="equal">
      <formula xml:space="preserve"> "ALTO"</formula>
    </cfRule>
    <cfRule type="cellIs" dxfId="92" priority="104" operator="equal">
      <formula xml:space="preserve"> "MUY ALTO"</formula>
    </cfRule>
  </conditionalFormatting>
  <conditionalFormatting sqref="U26">
    <cfRule type="colorScale" priority="100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Y26">
    <cfRule type="cellIs" dxfId="91" priority="97" operator="equal">
      <formula xml:space="preserve"> "RIESGO ACEPTABLE"</formula>
    </cfRule>
    <cfRule type="cellIs" dxfId="90" priority="98" operator="equal">
      <formula xml:space="preserve"> "RIESGO MEJORABLE"</formula>
    </cfRule>
    <cfRule type="cellIs" dxfId="89" priority="99" operator="equal">
      <formula xml:space="preserve"> "RIESGO NO ACEPTABLE"</formula>
    </cfRule>
  </conditionalFormatting>
  <conditionalFormatting sqref="Y26">
    <cfRule type="containsText" dxfId="88" priority="96" operator="containsText" text="RIESGO ACEPTABLE CON CONTROL ESPECIFICO">
      <formula>NOT(ISERROR(SEARCH("RIESGO ACEPTABLE CON CONTROL ESPECIFICO",Y26)))</formula>
    </cfRule>
  </conditionalFormatting>
  <conditionalFormatting sqref="X26">
    <cfRule type="cellIs" dxfId="87" priority="92" operator="equal">
      <formula xml:space="preserve"> "BAJO"</formula>
    </cfRule>
    <cfRule type="cellIs" dxfId="86" priority="93" operator="equal">
      <formula xml:space="preserve"> "MEDIO"</formula>
    </cfRule>
    <cfRule type="cellIs" dxfId="85" priority="94" operator="equal">
      <formula xml:space="preserve"> "ALTO"</formula>
    </cfRule>
    <cfRule type="cellIs" dxfId="84" priority="95" operator="equal">
      <formula xml:space="preserve"> "MUY ALTO"</formula>
    </cfRule>
  </conditionalFormatting>
  <conditionalFormatting sqref="Y34">
    <cfRule type="cellIs" dxfId="83" priority="79" operator="equal">
      <formula xml:space="preserve"> "RIESGO ACEPTABLE"</formula>
    </cfRule>
    <cfRule type="cellIs" dxfId="82" priority="80" operator="equal">
      <formula xml:space="preserve"> "RIESGO MEJORABLE"</formula>
    </cfRule>
    <cfRule type="cellIs" dxfId="81" priority="81" operator="equal">
      <formula xml:space="preserve"> "RIESGO NO ACEPTABLE"</formula>
    </cfRule>
  </conditionalFormatting>
  <conditionalFormatting sqref="Y34">
    <cfRule type="containsText" dxfId="80" priority="78" operator="containsText" text="RIESGO ACEPTABLE CON CONTROL ESPECIFICO">
      <formula>NOT(ISERROR(SEARCH("RIESGO ACEPTABLE CON CONTROL ESPECIFICO",Y34)))</formula>
    </cfRule>
  </conditionalFormatting>
  <conditionalFormatting sqref="U34">
    <cfRule type="cellIs" dxfId="79" priority="87" operator="equal">
      <formula xml:space="preserve"> "BAJO"</formula>
    </cfRule>
    <cfRule type="cellIs" dxfId="78" priority="88" operator="equal">
      <formula xml:space="preserve"> "MEDIO"</formula>
    </cfRule>
    <cfRule type="cellIs" dxfId="77" priority="89" operator="equal">
      <formula xml:space="preserve"> "ALTO"</formula>
    </cfRule>
    <cfRule type="cellIs" dxfId="76" priority="90" operator="equal">
      <formula xml:space="preserve"> "MUY ALTO"</formula>
    </cfRule>
  </conditionalFormatting>
  <conditionalFormatting sqref="U34">
    <cfRule type="colorScale" priority="86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34">
    <cfRule type="cellIs" dxfId="75" priority="82" operator="equal">
      <formula xml:space="preserve"> "BAJO"</formula>
    </cfRule>
    <cfRule type="cellIs" dxfId="74" priority="83" operator="equal">
      <formula xml:space="preserve"> "MEDIO"</formula>
    </cfRule>
    <cfRule type="cellIs" dxfId="73" priority="84" operator="equal">
      <formula xml:space="preserve"> "ALTO"</formula>
    </cfRule>
    <cfRule type="cellIs" dxfId="72" priority="85" operator="equal">
      <formula xml:space="preserve"> "MUY ALTO"</formula>
    </cfRule>
  </conditionalFormatting>
  <conditionalFormatting sqref="U36">
    <cfRule type="cellIs" dxfId="71" priority="74" operator="equal">
      <formula xml:space="preserve"> "BAJO"</formula>
    </cfRule>
    <cfRule type="cellIs" dxfId="70" priority="75" operator="equal">
      <formula xml:space="preserve"> "MEDIO"</formula>
    </cfRule>
    <cfRule type="cellIs" dxfId="69" priority="76" operator="equal">
      <formula xml:space="preserve"> "ALTO"</formula>
    </cfRule>
    <cfRule type="cellIs" dxfId="68" priority="77" operator="equal">
      <formula xml:space="preserve"> "MUY ALTO"</formula>
    </cfRule>
  </conditionalFormatting>
  <conditionalFormatting sqref="U36">
    <cfRule type="colorScale" priority="73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36">
    <cfRule type="cellIs" dxfId="67" priority="69" operator="equal">
      <formula xml:space="preserve"> "BAJO"</formula>
    </cfRule>
    <cfRule type="cellIs" dxfId="66" priority="70" operator="equal">
      <formula xml:space="preserve"> "MEDIO"</formula>
    </cfRule>
    <cfRule type="cellIs" dxfId="65" priority="71" operator="equal">
      <formula xml:space="preserve"> "ALTO"</formula>
    </cfRule>
    <cfRule type="cellIs" dxfId="64" priority="72" operator="equal">
      <formula xml:space="preserve"> "MUY ALTO"</formula>
    </cfRule>
  </conditionalFormatting>
  <conditionalFormatting sqref="Y36">
    <cfRule type="cellIs" dxfId="63" priority="66" operator="equal">
      <formula xml:space="preserve"> "RIESGO ACEPTABLE"</formula>
    </cfRule>
    <cfRule type="cellIs" dxfId="62" priority="67" operator="equal">
      <formula xml:space="preserve"> "RIESGO MEJORABLE"</formula>
    </cfRule>
    <cfRule type="cellIs" dxfId="61" priority="68" operator="equal">
      <formula xml:space="preserve"> "RIESGO NO ACEPTABLE"</formula>
    </cfRule>
  </conditionalFormatting>
  <conditionalFormatting sqref="Y36">
    <cfRule type="containsText" dxfId="60" priority="65" operator="containsText" text="RIESGO ACEPTABLE CON CONTROL ESPECIFICO">
      <formula>NOT(ISERROR(SEARCH("RIESGO ACEPTABLE CON CONTROL ESPECIFICO",Y36)))</formula>
    </cfRule>
  </conditionalFormatting>
  <conditionalFormatting sqref="U33">
    <cfRule type="cellIs" dxfId="59" priority="61" operator="equal">
      <formula xml:space="preserve"> "BAJO"</formula>
    </cfRule>
    <cfRule type="cellIs" dxfId="58" priority="62" operator="equal">
      <formula xml:space="preserve"> "MEDIO"</formula>
    </cfRule>
    <cfRule type="cellIs" dxfId="57" priority="63" operator="equal">
      <formula xml:space="preserve"> "ALTO"</formula>
    </cfRule>
    <cfRule type="cellIs" dxfId="56" priority="64" operator="equal">
      <formula xml:space="preserve"> "MUY ALTO"</formula>
    </cfRule>
  </conditionalFormatting>
  <conditionalFormatting sqref="U33">
    <cfRule type="colorScale" priority="60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33">
    <cfRule type="cellIs" dxfId="55" priority="56" operator="equal">
      <formula xml:space="preserve"> "BAJO"</formula>
    </cfRule>
    <cfRule type="cellIs" dxfId="54" priority="57" operator="equal">
      <formula xml:space="preserve"> "MEDIO"</formula>
    </cfRule>
    <cfRule type="cellIs" dxfId="53" priority="58" operator="equal">
      <formula xml:space="preserve"> "ALTO"</formula>
    </cfRule>
    <cfRule type="cellIs" dxfId="52" priority="59" operator="equal">
      <formula xml:space="preserve"> "MUY ALTO"</formula>
    </cfRule>
  </conditionalFormatting>
  <conditionalFormatting sqref="Y33">
    <cfRule type="cellIs" dxfId="51" priority="53" operator="equal">
      <formula xml:space="preserve"> "RIESGO ACEPTABLE"</formula>
    </cfRule>
    <cfRule type="cellIs" dxfId="50" priority="54" operator="equal">
      <formula xml:space="preserve"> "RIESGO MEJORABLE"</formula>
    </cfRule>
    <cfRule type="cellIs" dxfId="49" priority="55" operator="equal">
      <formula xml:space="preserve"> "RIESGO NO ACEPTABLE"</formula>
    </cfRule>
  </conditionalFormatting>
  <conditionalFormatting sqref="Y33">
    <cfRule type="containsText" dxfId="48" priority="52" operator="containsText" text="RIESGO ACEPTABLE CON CONTROL ESPECIFICO">
      <formula>NOT(ISERROR(SEARCH("RIESGO ACEPTABLE CON CONTROL ESPECIFICO",Y33)))</formula>
    </cfRule>
  </conditionalFormatting>
  <conditionalFormatting sqref="Y30:Y32">
    <cfRule type="containsText" dxfId="47" priority="39" operator="containsText" text="RIESGO ACEPTABLE CON CONTROL ESPECIFICO">
      <formula>NOT(ISERROR(SEARCH("RIESGO ACEPTABLE CON CONTROL ESPECIFICO",Y30)))</formula>
    </cfRule>
  </conditionalFormatting>
  <conditionalFormatting sqref="U30:U32">
    <cfRule type="cellIs" dxfId="46" priority="48" operator="equal">
      <formula xml:space="preserve"> "BAJO"</formula>
    </cfRule>
    <cfRule type="cellIs" dxfId="45" priority="49" operator="equal">
      <formula xml:space="preserve"> "MEDIO"</formula>
    </cfRule>
    <cfRule type="cellIs" dxfId="44" priority="50" operator="equal">
      <formula xml:space="preserve"> "ALTO"</formula>
    </cfRule>
    <cfRule type="cellIs" dxfId="43" priority="51" operator="equal">
      <formula xml:space="preserve"> "MUY ALTO"</formula>
    </cfRule>
  </conditionalFormatting>
  <conditionalFormatting sqref="U30:U32">
    <cfRule type="colorScale" priority="47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30:X32">
    <cfRule type="cellIs" dxfId="42" priority="43" operator="equal">
      <formula xml:space="preserve"> "BAJO"</formula>
    </cfRule>
    <cfRule type="cellIs" dxfId="41" priority="44" operator="equal">
      <formula xml:space="preserve"> "MEDIO"</formula>
    </cfRule>
    <cfRule type="cellIs" dxfId="40" priority="45" operator="equal">
      <formula xml:space="preserve"> "ALTO"</formula>
    </cfRule>
    <cfRule type="cellIs" dxfId="39" priority="46" operator="equal">
      <formula xml:space="preserve"> "MUY ALTO"</formula>
    </cfRule>
  </conditionalFormatting>
  <conditionalFormatting sqref="Y30:Y32">
    <cfRule type="cellIs" dxfId="38" priority="40" operator="equal">
      <formula xml:space="preserve"> "RIESGO ACEPTABLE"</formula>
    </cfRule>
    <cfRule type="cellIs" dxfId="37" priority="41" operator="equal">
      <formula xml:space="preserve"> "RIESGO MEJORABLE"</formula>
    </cfRule>
    <cfRule type="cellIs" dxfId="36" priority="42" operator="equal">
      <formula xml:space="preserve"> "RIESGO NO ACEPTABLE"</formula>
    </cfRule>
  </conditionalFormatting>
  <conditionalFormatting sqref="U35">
    <cfRule type="cellIs" dxfId="35" priority="35" operator="equal">
      <formula xml:space="preserve"> "BAJO"</formula>
    </cfRule>
    <cfRule type="cellIs" dxfId="34" priority="36" operator="equal">
      <formula xml:space="preserve"> "MEDIO"</formula>
    </cfRule>
    <cfRule type="cellIs" dxfId="33" priority="37" operator="equal">
      <formula xml:space="preserve"> "ALTO"</formula>
    </cfRule>
    <cfRule type="cellIs" dxfId="32" priority="38" operator="equal">
      <formula xml:space="preserve"> "MUY ALTO"</formula>
    </cfRule>
  </conditionalFormatting>
  <conditionalFormatting sqref="U35">
    <cfRule type="colorScale" priority="34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X35">
    <cfRule type="cellIs" dxfId="31" priority="30" operator="equal">
      <formula xml:space="preserve"> "BAJO"</formula>
    </cfRule>
    <cfRule type="cellIs" dxfId="30" priority="31" operator="equal">
      <formula xml:space="preserve"> "MEDIO"</formula>
    </cfRule>
    <cfRule type="cellIs" dxfId="29" priority="32" operator="equal">
      <formula xml:space="preserve"> "ALTO"</formula>
    </cfRule>
    <cfRule type="cellIs" dxfId="28" priority="33" operator="equal">
      <formula xml:space="preserve"> "MUY ALTO"</formula>
    </cfRule>
  </conditionalFormatting>
  <conditionalFormatting sqref="Y35">
    <cfRule type="cellIs" dxfId="27" priority="27" operator="equal">
      <formula xml:space="preserve"> "RIESGO ACEPTABLE"</formula>
    </cfRule>
    <cfRule type="cellIs" dxfId="26" priority="28" operator="equal">
      <formula xml:space="preserve"> "RIESGO MEJORABLE"</formula>
    </cfRule>
    <cfRule type="cellIs" dxfId="25" priority="29" operator="equal">
      <formula xml:space="preserve"> "RIESGO NO ACEPTABLE"</formula>
    </cfRule>
  </conditionalFormatting>
  <conditionalFormatting sqref="Y35">
    <cfRule type="containsText" dxfId="24" priority="91" operator="containsText" text="RIESGO ACEPTABLE CON CONTROL ESPECIFICO">
      <formula>NOT(ISERROR(SEARCH("RIESGO ACEPTABLE CON CONTROL ESPECIFICO",#REF!)))</formula>
    </cfRule>
  </conditionalFormatting>
  <conditionalFormatting sqref="U28">
    <cfRule type="cellIs" dxfId="23" priority="23" operator="equal">
      <formula xml:space="preserve"> "BAJO"</formula>
    </cfRule>
    <cfRule type="cellIs" dxfId="22" priority="24" operator="equal">
      <formula xml:space="preserve"> "MEDIO"</formula>
    </cfRule>
    <cfRule type="cellIs" dxfId="21" priority="25" operator="equal">
      <formula xml:space="preserve"> "ALTO"</formula>
    </cfRule>
    <cfRule type="cellIs" dxfId="20" priority="26" operator="equal">
      <formula xml:space="preserve"> "MUY ALTO"</formula>
    </cfRule>
  </conditionalFormatting>
  <conditionalFormatting sqref="U28">
    <cfRule type="colorScale" priority="22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Y28">
    <cfRule type="cellIs" dxfId="19" priority="19" operator="equal">
      <formula xml:space="preserve"> "RIESGO ACEPTABLE"</formula>
    </cfRule>
    <cfRule type="cellIs" dxfId="18" priority="20" operator="equal">
      <formula xml:space="preserve"> "RIESGO MEJORABLE"</formula>
    </cfRule>
    <cfRule type="cellIs" dxfId="17" priority="21" operator="equal">
      <formula xml:space="preserve"> "RIESGO NO ACEPTABLE"</formula>
    </cfRule>
  </conditionalFormatting>
  <conditionalFormatting sqref="Y28">
    <cfRule type="containsText" dxfId="16" priority="18" operator="containsText" text="RIESGO ACEPTABLE CON CONTROL ESPECIFICO">
      <formula>NOT(ISERROR(SEARCH("RIESGO ACEPTABLE CON CONTROL ESPECIFICO",Y28)))</formula>
    </cfRule>
  </conditionalFormatting>
  <conditionalFormatting sqref="X28">
    <cfRule type="cellIs" dxfId="15" priority="14" operator="equal">
      <formula xml:space="preserve"> "BAJO"</formula>
    </cfRule>
    <cfRule type="cellIs" dxfId="14" priority="15" operator="equal">
      <formula xml:space="preserve"> "MEDIO"</formula>
    </cfRule>
    <cfRule type="cellIs" dxfId="13" priority="16" operator="equal">
      <formula xml:space="preserve"> "ALTO"</formula>
    </cfRule>
    <cfRule type="cellIs" dxfId="12" priority="17" operator="equal">
      <formula xml:space="preserve"> "MUY ALTO"</formula>
    </cfRule>
  </conditionalFormatting>
  <conditionalFormatting sqref="U29">
    <cfRule type="cellIs" dxfId="11" priority="10" operator="equal">
      <formula xml:space="preserve"> "BAJO"</formula>
    </cfRule>
    <cfRule type="cellIs" dxfId="10" priority="11" operator="equal">
      <formula xml:space="preserve"> "MEDIO"</formula>
    </cfRule>
    <cfRule type="cellIs" dxfId="9" priority="12" operator="equal">
      <formula xml:space="preserve"> "ALTO"</formula>
    </cfRule>
    <cfRule type="cellIs" dxfId="8" priority="13" operator="equal">
      <formula xml:space="preserve"> "MUY ALTO"</formula>
    </cfRule>
  </conditionalFormatting>
  <conditionalFormatting sqref="U29">
    <cfRule type="colorScale" priority="9">
      <colorScale>
        <cfvo type="num" val="&quot;O20&gt;=0,O20&lt;=4&quot;"/>
        <cfvo type="num" val="&quot;020&gt;=6,O20&lt;=8&quot;"/>
        <cfvo type="num" val="&quot;O20&gt;=10,O20&lt;=40&quot;"/>
        <color rgb="FFF8696B"/>
        <color rgb="FFFFEB84"/>
        <color rgb="FF63BE7B"/>
      </colorScale>
    </cfRule>
  </conditionalFormatting>
  <conditionalFormatting sqref="Y29">
    <cfRule type="cellIs" dxfId="7" priority="6" operator="equal">
      <formula xml:space="preserve"> "RIESGO ACEPTABLE"</formula>
    </cfRule>
    <cfRule type="cellIs" dxfId="6" priority="7" operator="equal">
      <formula xml:space="preserve"> "RIESGO MEJORABLE"</formula>
    </cfRule>
    <cfRule type="cellIs" dxfId="5" priority="8" operator="equal">
      <formula xml:space="preserve"> "RIESGO NO ACEPTABLE"</formula>
    </cfRule>
  </conditionalFormatting>
  <conditionalFormatting sqref="Y29">
    <cfRule type="containsText" dxfId="4" priority="5" operator="containsText" text="RIESGO ACEPTABLE CON CONTROL ESPECIFICO">
      <formula>NOT(ISERROR(SEARCH("RIESGO ACEPTABLE CON CONTROL ESPECIFICO",Y29)))</formula>
    </cfRule>
  </conditionalFormatting>
  <conditionalFormatting sqref="X29">
    <cfRule type="cellIs" dxfId="3" priority="1" operator="equal">
      <formula xml:space="preserve"> "BAJO"</formula>
    </cfRule>
    <cfRule type="cellIs" dxfId="2" priority="2" operator="equal">
      <formula xml:space="preserve"> "MEDIO"</formula>
    </cfRule>
    <cfRule type="cellIs" dxfId="1" priority="3" operator="equal">
      <formula xml:space="preserve"> "ALTO"</formula>
    </cfRule>
    <cfRule type="cellIs" dxfId="0" priority="4" operator="equal">
      <formula xml:space="preserve"> "MUY ALTO"</formula>
    </cfRule>
  </conditionalFormatting>
  <pageMargins left="0.23622047244094491" right="0.23622047244094491" top="0.74803149606299213" bottom="0.74803149606299213" header="0.31496062992125984" footer="0.31496062992125984"/>
  <pageSetup paperSize="14" scale="16" fitToHeight="0" orientation="landscape" horizontalDpi="4294967294" verticalDpi="4294967294" r:id="rId1"/>
  <headerFooter>
    <oddHeader>&amp;L&amp;G&amp;C&amp;"Arial,Negrita"&amp;24MATRIZ DE IDENTIFICACIÓN DE PELIGROS Y VALORACIÓN DE RIESGOS</oddHeader>
    <oddFooter>&amp;L&amp;G&amp;C&amp;N&amp;RGTH-FM-28
V2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Y94"/>
  <sheetViews>
    <sheetView showGridLines="0" view="pageLayout" zoomScaleNormal="60" workbookViewId="0">
      <selection activeCell="AD21" sqref="AD21"/>
    </sheetView>
  </sheetViews>
  <sheetFormatPr baseColWidth="10" defaultColWidth="11.42578125" defaultRowHeight="14.25" x14ac:dyDescent="0.25"/>
  <cols>
    <col min="1" max="1" width="3.85546875" style="4" customWidth="1"/>
    <col min="2" max="2" width="18.5703125" style="4" customWidth="1"/>
    <col min="3" max="3" width="10.5703125" style="4" customWidth="1"/>
    <col min="4" max="4" width="5.140625" style="4" customWidth="1"/>
    <col min="5" max="5" width="5" style="4" customWidth="1"/>
    <col min="6" max="6" width="5.140625" style="4" customWidth="1"/>
    <col min="7" max="7" width="5.7109375" style="4" customWidth="1"/>
    <col min="8" max="8" width="5.5703125" style="4" customWidth="1"/>
    <col min="9" max="9" width="6.28515625" style="4" customWidth="1"/>
    <col min="10" max="10" width="6.5703125" style="4" customWidth="1"/>
    <col min="11" max="11" width="5.140625" style="4" customWidth="1"/>
    <col min="12" max="12" width="3.85546875" style="4" customWidth="1"/>
    <col min="13" max="13" width="5" style="4" bestFit="1" customWidth="1"/>
    <col min="14" max="16" width="3.85546875" style="4" customWidth="1"/>
    <col min="17" max="20" width="3.85546875" style="5" customWidth="1"/>
    <col min="21" max="21" width="6.85546875" style="4" customWidth="1"/>
    <col min="22" max="25" width="22.28515625" style="4" customWidth="1"/>
    <col min="26" max="28" width="3.85546875" style="4" customWidth="1"/>
    <col min="29" max="16384" width="11.42578125" style="4"/>
  </cols>
  <sheetData>
    <row r="1" spans="2:25" ht="77.25" customHeight="1" x14ac:dyDescent="0.25"/>
    <row r="2" spans="2:25" ht="26.25" customHeight="1" x14ac:dyDescent="0.25">
      <c r="B2" s="170" t="s">
        <v>44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4" spans="2:25" ht="21.75" customHeight="1" x14ac:dyDescent="0.25">
      <c r="B4" s="131" t="s">
        <v>45</v>
      </c>
      <c r="C4" s="132"/>
      <c r="D4" s="132"/>
      <c r="E4" s="132"/>
      <c r="F4" s="132"/>
      <c r="G4" s="132"/>
      <c r="H4" s="132"/>
      <c r="I4" s="132"/>
      <c r="J4" s="132"/>
      <c r="K4" s="132"/>
      <c r="M4" s="131" t="s">
        <v>46</v>
      </c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</row>
    <row r="5" spans="2:25" ht="26.25" customHeight="1" x14ac:dyDescent="0.25">
      <c r="B5" s="200" t="s">
        <v>47</v>
      </c>
      <c r="C5" s="198" t="s">
        <v>48</v>
      </c>
      <c r="D5" s="198"/>
      <c r="E5" s="198"/>
      <c r="F5" s="198"/>
      <c r="G5" s="198"/>
      <c r="H5" s="198"/>
      <c r="I5" s="198"/>
      <c r="J5" s="198"/>
      <c r="K5" s="199"/>
      <c r="M5" s="216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8"/>
    </row>
    <row r="6" spans="2:25" ht="26.25" customHeight="1" x14ac:dyDescent="0.25">
      <c r="B6" s="200"/>
      <c r="C6" s="198" t="s">
        <v>49</v>
      </c>
      <c r="D6" s="198"/>
      <c r="E6" s="198"/>
      <c r="F6" s="198"/>
      <c r="G6" s="198"/>
      <c r="H6" s="198"/>
      <c r="I6" s="198"/>
      <c r="J6" s="198"/>
      <c r="K6" s="199"/>
      <c r="M6" s="219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1"/>
    </row>
    <row r="7" spans="2:25" ht="26.25" customHeight="1" x14ac:dyDescent="0.25">
      <c r="B7" s="200"/>
      <c r="C7" s="198" t="s">
        <v>50</v>
      </c>
      <c r="D7" s="198"/>
      <c r="E7" s="198"/>
      <c r="F7" s="198"/>
      <c r="G7" s="198"/>
      <c r="H7" s="198"/>
      <c r="I7" s="198"/>
      <c r="J7" s="198"/>
      <c r="K7" s="199"/>
      <c r="M7" s="222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4"/>
    </row>
    <row r="8" spans="2:25" ht="26.25" customHeight="1" x14ac:dyDescent="0.25">
      <c r="B8" s="200" t="s">
        <v>51</v>
      </c>
      <c r="C8" s="207" t="s">
        <v>52</v>
      </c>
      <c r="D8" s="208"/>
      <c r="E8" s="208"/>
      <c r="F8" s="208"/>
      <c r="G8" s="208"/>
      <c r="H8" s="208"/>
      <c r="I8" s="208"/>
      <c r="J8" s="208"/>
      <c r="K8" s="209"/>
      <c r="M8" s="19" t="s">
        <v>53</v>
      </c>
      <c r="N8" s="133" t="s">
        <v>54</v>
      </c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5"/>
    </row>
    <row r="9" spans="2:25" ht="26.25" customHeight="1" x14ac:dyDescent="0.25">
      <c r="B9" s="200"/>
      <c r="C9" s="207" t="s">
        <v>55</v>
      </c>
      <c r="D9" s="208"/>
      <c r="E9" s="208"/>
      <c r="F9" s="208"/>
      <c r="G9" s="208"/>
      <c r="H9" s="208"/>
      <c r="I9" s="208"/>
      <c r="J9" s="208"/>
      <c r="K9" s="209"/>
      <c r="M9" s="19" t="s">
        <v>56</v>
      </c>
      <c r="N9" s="133" t="s">
        <v>57</v>
      </c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5"/>
    </row>
    <row r="10" spans="2:25" ht="26.25" customHeight="1" x14ac:dyDescent="0.25">
      <c r="B10" s="200"/>
      <c r="C10" s="207" t="s">
        <v>58</v>
      </c>
      <c r="D10" s="208"/>
      <c r="E10" s="208"/>
      <c r="F10" s="208"/>
      <c r="G10" s="208"/>
      <c r="H10" s="208"/>
      <c r="I10" s="208"/>
      <c r="J10" s="208"/>
      <c r="K10" s="209"/>
      <c r="M10" s="19" t="s">
        <v>59</v>
      </c>
      <c r="N10" s="133" t="s">
        <v>31</v>
      </c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5"/>
    </row>
    <row r="11" spans="2:25" ht="26.25" customHeight="1" x14ac:dyDescent="0.25">
      <c r="B11" s="200"/>
      <c r="C11" s="207" t="s">
        <v>60</v>
      </c>
      <c r="D11" s="208"/>
      <c r="E11" s="208"/>
      <c r="F11" s="208"/>
      <c r="G11" s="208"/>
      <c r="H11" s="208"/>
      <c r="I11" s="208"/>
      <c r="J11" s="208"/>
      <c r="K11" s="209"/>
      <c r="M11" s="19" t="s">
        <v>61</v>
      </c>
      <c r="N11" s="133" t="s">
        <v>27</v>
      </c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5"/>
    </row>
    <row r="12" spans="2:25" ht="26.25" customHeight="1" x14ac:dyDescent="0.25">
      <c r="B12" s="200"/>
      <c r="C12" s="207" t="s">
        <v>62</v>
      </c>
      <c r="D12" s="208"/>
      <c r="E12" s="208"/>
      <c r="F12" s="208"/>
      <c r="G12" s="208"/>
      <c r="H12" s="208"/>
      <c r="I12" s="208"/>
      <c r="J12" s="208"/>
      <c r="K12" s="209"/>
      <c r="M12" s="20" t="s">
        <v>63</v>
      </c>
      <c r="N12" s="136" t="s">
        <v>28</v>
      </c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8"/>
    </row>
    <row r="13" spans="2:25" ht="28.5" customHeight="1" x14ac:dyDescent="0.25">
      <c r="B13" s="200"/>
      <c r="C13" s="207" t="s">
        <v>64</v>
      </c>
      <c r="D13" s="208"/>
      <c r="E13" s="208"/>
      <c r="F13" s="208"/>
      <c r="G13" s="208"/>
      <c r="H13" s="208"/>
      <c r="I13" s="208"/>
      <c r="J13" s="208"/>
      <c r="K13" s="209"/>
    </row>
    <row r="14" spans="2:25" ht="30.75" customHeight="1" x14ac:dyDescent="0.25">
      <c r="B14" s="200"/>
      <c r="C14" s="207" t="s">
        <v>65</v>
      </c>
      <c r="D14" s="208"/>
      <c r="E14" s="208"/>
      <c r="F14" s="208"/>
      <c r="G14" s="208"/>
      <c r="H14" s="208"/>
      <c r="I14" s="208"/>
      <c r="J14" s="208"/>
      <c r="K14" s="209"/>
      <c r="M14" s="131" t="s">
        <v>66</v>
      </c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</row>
    <row r="15" spans="2:25" ht="31.5" customHeight="1" x14ac:dyDescent="0.25">
      <c r="B15" s="200" t="s">
        <v>67</v>
      </c>
      <c r="C15" s="198" t="s">
        <v>68</v>
      </c>
      <c r="D15" s="198"/>
      <c r="E15" s="198"/>
      <c r="F15" s="198"/>
      <c r="G15" s="198"/>
      <c r="H15" s="198"/>
      <c r="I15" s="198"/>
      <c r="J15" s="198"/>
      <c r="K15" s="199"/>
      <c r="M15" s="214">
        <v>10</v>
      </c>
      <c r="N15" s="215"/>
      <c r="O15" s="215"/>
      <c r="P15" s="215"/>
      <c r="Q15" s="215" t="s">
        <v>69</v>
      </c>
      <c r="R15" s="215"/>
      <c r="S15" s="215"/>
      <c r="T15" s="215"/>
      <c r="U15" s="204" t="s">
        <v>70</v>
      </c>
      <c r="V15" s="205"/>
      <c r="W15" s="205"/>
      <c r="X15" s="205"/>
      <c r="Y15" s="206"/>
    </row>
    <row r="16" spans="2:25" ht="31.5" customHeight="1" x14ac:dyDescent="0.25">
      <c r="B16" s="200"/>
      <c r="C16" s="198" t="s">
        <v>71</v>
      </c>
      <c r="D16" s="198"/>
      <c r="E16" s="198"/>
      <c r="F16" s="198"/>
      <c r="G16" s="198"/>
      <c r="H16" s="198"/>
      <c r="I16" s="198"/>
      <c r="J16" s="198"/>
      <c r="K16" s="199"/>
      <c r="M16" s="210"/>
      <c r="N16" s="211"/>
      <c r="O16" s="211"/>
      <c r="P16" s="211"/>
      <c r="Q16" s="211"/>
      <c r="R16" s="211"/>
      <c r="S16" s="211"/>
      <c r="T16" s="211"/>
      <c r="U16" s="160"/>
      <c r="V16" s="161"/>
      <c r="W16" s="161"/>
      <c r="X16" s="161"/>
      <c r="Y16" s="162"/>
    </row>
    <row r="17" spans="2:25" ht="31.5" customHeight="1" x14ac:dyDescent="0.25">
      <c r="B17" s="200"/>
      <c r="C17" s="198" t="s">
        <v>72</v>
      </c>
      <c r="D17" s="198"/>
      <c r="E17" s="198"/>
      <c r="F17" s="198"/>
      <c r="G17" s="198"/>
      <c r="H17" s="198"/>
      <c r="I17" s="198"/>
      <c r="J17" s="198"/>
      <c r="K17" s="199"/>
      <c r="M17" s="210"/>
      <c r="N17" s="211"/>
      <c r="O17" s="211"/>
      <c r="P17" s="211"/>
      <c r="Q17" s="211"/>
      <c r="R17" s="211"/>
      <c r="S17" s="211"/>
      <c r="T17" s="211"/>
      <c r="U17" s="166"/>
      <c r="V17" s="167"/>
      <c r="W17" s="167"/>
      <c r="X17" s="167"/>
      <c r="Y17" s="168"/>
    </row>
    <row r="18" spans="2:25" ht="31.5" customHeight="1" x14ac:dyDescent="0.25">
      <c r="B18" s="200"/>
      <c r="C18" s="198" t="s">
        <v>73</v>
      </c>
      <c r="D18" s="198"/>
      <c r="E18" s="198"/>
      <c r="F18" s="198"/>
      <c r="G18" s="198"/>
      <c r="H18" s="198"/>
      <c r="I18" s="198"/>
      <c r="J18" s="198"/>
      <c r="K18" s="199"/>
      <c r="M18" s="210">
        <v>6</v>
      </c>
      <c r="N18" s="211"/>
      <c r="O18" s="211"/>
      <c r="P18" s="211"/>
      <c r="Q18" s="211" t="s">
        <v>74</v>
      </c>
      <c r="R18" s="211"/>
      <c r="S18" s="211"/>
      <c r="T18" s="211"/>
      <c r="U18" s="157" t="s">
        <v>75</v>
      </c>
      <c r="V18" s="158"/>
      <c r="W18" s="158"/>
      <c r="X18" s="158"/>
      <c r="Y18" s="159"/>
    </row>
    <row r="19" spans="2:25" ht="31.5" customHeight="1" x14ac:dyDescent="0.25">
      <c r="B19" s="200"/>
      <c r="C19" s="198" t="s">
        <v>76</v>
      </c>
      <c r="D19" s="198"/>
      <c r="E19" s="198"/>
      <c r="F19" s="198"/>
      <c r="G19" s="198"/>
      <c r="H19" s="198"/>
      <c r="I19" s="198"/>
      <c r="J19" s="198"/>
      <c r="K19" s="199"/>
      <c r="M19" s="210"/>
      <c r="N19" s="211"/>
      <c r="O19" s="211"/>
      <c r="P19" s="211"/>
      <c r="Q19" s="211"/>
      <c r="R19" s="211"/>
      <c r="S19" s="211"/>
      <c r="T19" s="211"/>
      <c r="U19" s="160"/>
      <c r="V19" s="161"/>
      <c r="W19" s="161"/>
      <c r="X19" s="161"/>
      <c r="Y19" s="162"/>
    </row>
    <row r="20" spans="2:25" ht="31.5" customHeight="1" x14ac:dyDescent="0.25">
      <c r="B20" s="200"/>
      <c r="C20" s="198" t="s">
        <v>77</v>
      </c>
      <c r="D20" s="198"/>
      <c r="E20" s="198"/>
      <c r="F20" s="198"/>
      <c r="G20" s="198"/>
      <c r="H20" s="198"/>
      <c r="I20" s="198"/>
      <c r="J20" s="198"/>
      <c r="K20" s="199"/>
      <c r="M20" s="210"/>
      <c r="N20" s="211"/>
      <c r="O20" s="211"/>
      <c r="P20" s="211"/>
      <c r="Q20" s="211"/>
      <c r="R20" s="211"/>
      <c r="S20" s="211"/>
      <c r="T20" s="211"/>
      <c r="U20" s="166"/>
      <c r="V20" s="167"/>
      <c r="W20" s="167"/>
      <c r="X20" s="167"/>
      <c r="Y20" s="168"/>
    </row>
    <row r="21" spans="2:25" ht="31.5" customHeight="1" x14ac:dyDescent="0.25">
      <c r="B21" s="200" t="s">
        <v>78</v>
      </c>
      <c r="C21" s="207" t="s">
        <v>79</v>
      </c>
      <c r="D21" s="208"/>
      <c r="E21" s="208"/>
      <c r="F21" s="208"/>
      <c r="G21" s="208"/>
      <c r="H21" s="208"/>
      <c r="I21" s="208"/>
      <c r="J21" s="208"/>
      <c r="K21" s="209"/>
      <c r="M21" s="210">
        <v>2</v>
      </c>
      <c r="N21" s="211"/>
      <c r="O21" s="211"/>
      <c r="P21" s="211"/>
      <c r="Q21" s="211" t="s">
        <v>80</v>
      </c>
      <c r="R21" s="211"/>
      <c r="S21" s="211"/>
      <c r="T21" s="211"/>
      <c r="U21" s="157" t="s">
        <v>81</v>
      </c>
      <c r="V21" s="158"/>
      <c r="W21" s="158"/>
      <c r="X21" s="158"/>
      <c r="Y21" s="159"/>
    </row>
    <row r="22" spans="2:25" ht="31.5" customHeight="1" x14ac:dyDescent="0.25">
      <c r="B22" s="200"/>
      <c r="C22" s="207" t="s">
        <v>82</v>
      </c>
      <c r="D22" s="208"/>
      <c r="E22" s="208"/>
      <c r="F22" s="208"/>
      <c r="G22" s="208"/>
      <c r="H22" s="208"/>
      <c r="I22" s="208"/>
      <c r="J22" s="208"/>
      <c r="K22" s="209"/>
      <c r="M22" s="210"/>
      <c r="N22" s="211"/>
      <c r="O22" s="211"/>
      <c r="P22" s="211"/>
      <c r="Q22" s="211"/>
      <c r="R22" s="211"/>
      <c r="S22" s="211"/>
      <c r="T22" s="211"/>
      <c r="U22" s="160"/>
      <c r="V22" s="161"/>
      <c r="W22" s="161"/>
      <c r="X22" s="161"/>
      <c r="Y22" s="162"/>
    </row>
    <row r="23" spans="2:25" ht="31.5" customHeight="1" x14ac:dyDescent="0.25">
      <c r="B23" s="200"/>
      <c r="C23" s="207" t="s">
        <v>83</v>
      </c>
      <c r="D23" s="208"/>
      <c r="E23" s="208"/>
      <c r="F23" s="208"/>
      <c r="G23" s="208"/>
      <c r="H23" s="208"/>
      <c r="I23" s="208"/>
      <c r="J23" s="208"/>
      <c r="K23" s="209"/>
      <c r="M23" s="210"/>
      <c r="N23" s="211"/>
      <c r="O23" s="211"/>
      <c r="P23" s="211"/>
      <c r="Q23" s="211"/>
      <c r="R23" s="211"/>
      <c r="S23" s="211"/>
      <c r="T23" s="211"/>
      <c r="U23" s="166"/>
      <c r="V23" s="167"/>
      <c r="W23" s="167"/>
      <c r="X23" s="167"/>
      <c r="Y23" s="168"/>
    </row>
    <row r="24" spans="2:25" ht="31.5" customHeight="1" x14ac:dyDescent="0.25">
      <c r="B24" s="200"/>
      <c r="C24" s="207" t="s">
        <v>84</v>
      </c>
      <c r="D24" s="208"/>
      <c r="E24" s="208"/>
      <c r="F24" s="208"/>
      <c r="G24" s="208"/>
      <c r="H24" s="208"/>
      <c r="I24" s="208"/>
      <c r="J24" s="208"/>
      <c r="K24" s="209"/>
      <c r="M24" s="210" t="s">
        <v>85</v>
      </c>
      <c r="N24" s="211"/>
      <c r="O24" s="211"/>
      <c r="P24" s="211"/>
      <c r="Q24" s="211" t="s">
        <v>86</v>
      </c>
      <c r="R24" s="211"/>
      <c r="S24" s="211"/>
      <c r="T24" s="211"/>
      <c r="U24" s="157" t="s">
        <v>87</v>
      </c>
      <c r="V24" s="158"/>
      <c r="W24" s="158"/>
      <c r="X24" s="158"/>
      <c r="Y24" s="159"/>
    </row>
    <row r="25" spans="2:25" ht="31.5" customHeight="1" x14ac:dyDescent="0.25">
      <c r="B25" s="200"/>
      <c r="C25" s="207" t="s">
        <v>88</v>
      </c>
      <c r="D25" s="208"/>
      <c r="E25" s="208"/>
      <c r="F25" s="208"/>
      <c r="G25" s="208"/>
      <c r="H25" s="208"/>
      <c r="I25" s="208"/>
      <c r="J25" s="208"/>
      <c r="K25" s="209"/>
      <c r="M25" s="210"/>
      <c r="N25" s="211"/>
      <c r="O25" s="211"/>
      <c r="P25" s="211"/>
      <c r="Q25" s="211"/>
      <c r="R25" s="211"/>
      <c r="S25" s="211"/>
      <c r="T25" s="211"/>
      <c r="U25" s="160"/>
      <c r="V25" s="161"/>
      <c r="W25" s="161"/>
      <c r="X25" s="161"/>
      <c r="Y25" s="162"/>
    </row>
    <row r="26" spans="2:25" ht="31.5" customHeight="1" x14ac:dyDescent="0.25">
      <c r="B26" s="200"/>
      <c r="C26" s="207" t="s">
        <v>89</v>
      </c>
      <c r="D26" s="208"/>
      <c r="E26" s="208"/>
      <c r="F26" s="208"/>
      <c r="G26" s="208"/>
      <c r="H26" s="208"/>
      <c r="I26" s="208"/>
      <c r="J26" s="208"/>
      <c r="K26" s="209"/>
      <c r="M26" s="212"/>
      <c r="N26" s="213"/>
      <c r="O26" s="213"/>
      <c r="P26" s="213"/>
      <c r="Q26" s="213"/>
      <c r="R26" s="213"/>
      <c r="S26" s="213"/>
      <c r="T26" s="213"/>
      <c r="U26" s="163"/>
      <c r="V26" s="164"/>
      <c r="W26" s="164"/>
      <c r="X26" s="164"/>
      <c r="Y26" s="165"/>
    </row>
    <row r="27" spans="2:25" ht="34.5" customHeight="1" x14ac:dyDescent="0.25">
      <c r="B27" s="200" t="s">
        <v>90</v>
      </c>
      <c r="C27" s="198" t="s">
        <v>91</v>
      </c>
      <c r="D27" s="198"/>
      <c r="E27" s="198"/>
      <c r="F27" s="198"/>
      <c r="G27" s="198"/>
      <c r="H27" s="198"/>
      <c r="I27" s="198"/>
      <c r="J27" s="198"/>
      <c r="K27" s="199"/>
    </row>
    <row r="28" spans="2:25" ht="26.25" customHeight="1" x14ac:dyDescent="0.25">
      <c r="B28" s="200"/>
      <c r="C28" s="198" t="s">
        <v>92</v>
      </c>
      <c r="D28" s="198"/>
      <c r="E28" s="198"/>
      <c r="F28" s="198"/>
      <c r="G28" s="198"/>
      <c r="H28" s="198"/>
      <c r="I28" s="198"/>
      <c r="J28" s="198"/>
      <c r="K28" s="199"/>
      <c r="M28" s="131" t="s">
        <v>93</v>
      </c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</row>
    <row r="29" spans="2:25" ht="26.25" customHeight="1" x14ac:dyDescent="0.25">
      <c r="B29" s="200"/>
      <c r="C29" s="198" t="s">
        <v>94</v>
      </c>
      <c r="D29" s="198"/>
      <c r="E29" s="198"/>
      <c r="F29" s="198"/>
      <c r="G29" s="198"/>
      <c r="H29" s="198"/>
      <c r="I29" s="198"/>
      <c r="J29" s="198"/>
      <c r="K29" s="199"/>
      <c r="M29" s="169" t="s">
        <v>95</v>
      </c>
      <c r="N29" s="169"/>
      <c r="O29" s="169"/>
      <c r="P29" s="169"/>
      <c r="Q29" s="169">
        <v>4</v>
      </c>
      <c r="R29" s="169"/>
      <c r="S29" s="169"/>
      <c r="T29" s="169"/>
      <c r="U29" s="139" t="s">
        <v>96</v>
      </c>
      <c r="V29" s="140"/>
      <c r="W29" s="140"/>
      <c r="X29" s="140"/>
      <c r="Y29" s="141"/>
    </row>
    <row r="30" spans="2:25" ht="26.25" customHeight="1" x14ac:dyDescent="0.25">
      <c r="B30" s="200"/>
      <c r="C30" s="198" t="s">
        <v>97</v>
      </c>
      <c r="D30" s="198"/>
      <c r="E30" s="198"/>
      <c r="F30" s="198"/>
      <c r="G30" s="198"/>
      <c r="H30" s="198"/>
      <c r="I30" s="198"/>
      <c r="J30" s="198"/>
      <c r="K30" s="199"/>
      <c r="M30" s="169"/>
      <c r="N30" s="169"/>
      <c r="O30" s="169"/>
      <c r="P30" s="169"/>
      <c r="Q30" s="169"/>
      <c r="R30" s="169"/>
      <c r="S30" s="169"/>
      <c r="T30" s="169"/>
      <c r="U30" s="142"/>
      <c r="V30" s="143"/>
      <c r="W30" s="143"/>
      <c r="X30" s="143"/>
      <c r="Y30" s="144"/>
    </row>
    <row r="31" spans="2:25" ht="26.25" customHeight="1" x14ac:dyDescent="0.25">
      <c r="B31" s="200"/>
      <c r="C31" s="198" t="s">
        <v>98</v>
      </c>
      <c r="D31" s="198"/>
      <c r="E31" s="198"/>
      <c r="F31" s="198"/>
      <c r="G31" s="198"/>
      <c r="H31" s="198"/>
      <c r="I31" s="198"/>
      <c r="J31" s="198"/>
      <c r="K31" s="199"/>
      <c r="M31" s="169"/>
      <c r="N31" s="169"/>
      <c r="O31" s="169"/>
      <c r="P31" s="169"/>
      <c r="Q31" s="169"/>
      <c r="R31" s="169"/>
      <c r="S31" s="169"/>
      <c r="T31" s="169"/>
      <c r="U31" s="145"/>
      <c r="V31" s="146"/>
      <c r="W31" s="146"/>
      <c r="X31" s="146"/>
      <c r="Y31" s="147"/>
    </row>
    <row r="32" spans="2:25" ht="26.25" customHeight="1" x14ac:dyDescent="0.25">
      <c r="B32" s="200" t="s">
        <v>99</v>
      </c>
      <c r="C32" s="198" t="s">
        <v>100</v>
      </c>
      <c r="D32" s="198"/>
      <c r="E32" s="198"/>
      <c r="F32" s="198"/>
      <c r="G32" s="198"/>
      <c r="H32" s="198"/>
      <c r="I32" s="198"/>
      <c r="J32" s="198"/>
      <c r="K32" s="199"/>
      <c r="M32" s="169" t="s">
        <v>101</v>
      </c>
      <c r="N32" s="169"/>
      <c r="O32" s="169"/>
      <c r="P32" s="169"/>
      <c r="Q32" s="169">
        <v>3</v>
      </c>
      <c r="R32" s="169"/>
      <c r="S32" s="169"/>
      <c r="T32" s="169"/>
      <c r="U32" s="139" t="s">
        <v>102</v>
      </c>
      <c r="V32" s="140"/>
      <c r="W32" s="140"/>
      <c r="X32" s="140"/>
      <c r="Y32" s="141"/>
    </row>
    <row r="33" spans="2:25" ht="26.25" customHeight="1" x14ac:dyDescent="0.25">
      <c r="B33" s="200"/>
      <c r="C33" s="198" t="s">
        <v>103</v>
      </c>
      <c r="D33" s="198"/>
      <c r="E33" s="198"/>
      <c r="F33" s="198"/>
      <c r="G33" s="198"/>
      <c r="H33" s="198"/>
      <c r="I33" s="198"/>
      <c r="J33" s="198"/>
      <c r="K33" s="199"/>
      <c r="M33" s="169"/>
      <c r="N33" s="169"/>
      <c r="O33" s="169"/>
      <c r="P33" s="169"/>
      <c r="Q33" s="169"/>
      <c r="R33" s="169"/>
      <c r="S33" s="169"/>
      <c r="T33" s="169"/>
      <c r="U33" s="142"/>
      <c r="V33" s="143"/>
      <c r="W33" s="143"/>
      <c r="X33" s="143"/>
      <c r="Y33" s="144"/>
    </row>
    <row r="34" spans="2:25" ht="42" customHeight="1" x14ac:dyDescent="0.25">
      <c r="B34" s="200"/>
      <c r="C34" s="198" t="s">
        <v>104</v>
      </c>
      <c r="D34" s="198"/>
      <c r="E34" s="198"/>
      <c r="F34" s="198"/>
      <c r="G34" s="198"/>
      <c r="H34" s="198"/>
      <c r="I34" s="198"/>
      <c r="J34" s="198"/>
      <c r="K34" s="199"/>
      <c r="M34" s="169"/>
      <c r="N34" s="169"/>
      <c r="O34" s="169"/>
      <c r="P34" s="169"/>
      <c r="Q34" s="169"/>
      <c r="R34" s="169"/>
      <c r="S34" s="169"/>
      <c r="T34" s="169"/>
      <c r="U34" s="145"/>
      <c r="V34" s="146"/>
      <c r="W34" s="146"/>
      <c r="X34" s="146"/>
      <c r="Y34" s="147"/>
    </row>
    <row r="35" spans="2:25" ht="25.5" customHeight="1" x14ac:dyDescent="0.25">
      <c r="B35" s="200"/>
      <c r="C35" s="198" t="s">
        <v>105</v>
      </c>
      <c r="D35" s="198"/>
      <c r="E35" s="198"/>
      <c r="F35" s="198"/>
      <c r="G35" s="198"/>
      <c r="H35" s="198"/>
      <c r="I35" s="198"/>
      <c r="J35" s="198"/>
      <c r="K35" s="199"/>
      <c r="M35" s="169" t="s">
        <v>106</v>
      </c>
      <c r="N35" s="169"/>
      <c r="O35" s="169"/>
      <c r="P35" s="169"/>
      <c r="Q35" s="169">
        <v>2</v>
      </c>
      <c r="R35" s="169"/>
      <c r="S35" s="169"/>
      <c r="T35" s="169"/>
      <c r="U35" s="139" t="s">
        <v>107</v>
      </c>
      <c r="V35" s="140"/>
      <c r="W35" s="140"/>
      <c r="X35" s="140"/>
      <c r="Y35" s="141"/>
    </row>
    <row r="36" spans="2:25" ht="35.25" customHeight="1" x14ac:dyDescent="0.25">
      <c r="B36" s="200"/>
      <c r="C36" s="198" t="s">
        <v>108</v>
      </c>
      <c r="D36" s="198"/>
      <c r="E36" s="198"/>
      <c r="F36" s="198"/>
      <c r="G36" s="198"/>
      <c r="H36" s="198"/>
      <c r="I36" s="198"/>
      <c r="J36" s="198"/>
      <c r="K36" s="199"/>
      <c r="M36" s="169"/>
      <c r="N36" s="169"/>
      <c r="O36" s="169"/>
      <c r="P36" s="169"/>
      <c r="Q36" s="169"/>
      <c r="R36" s="169"/>
      <c r="S36" s="169"/>
      <c r="T36" s="169"/>
      <c r="U36" s="142"/>
      <c r="V36" s="143"/>
      <c r="W36" s="143"/>
      <c r="X36" s="143"/>
      <c r="Y36" s="144"/>
    </row>
    <row r="37" spans="2:25" ht="26.25" customHeight="1" x14ac:dyDescent="0.25">
      <c r="B37" s="200"/>
      <c r="C37" s="198" t="s">
        <v>109</v>
      </c>
      <c r="D37" s="198"/>
      <c r="E37" s="198"/>
      <c r="F37" s="198"/>
      <c r="G37" s="198"/>
      <c r="H37" s="198"/>
      <c r="I37" s="198"/>
      <c r="J37" s="198"/>
      <c r="K37" s="199"/>
      <c r="M37" s="169"/>
      <c r="N37" s="169"/>
      <c r="O37" s="169"/>
      <c r="P37" s="169"/>
      <c r="Q37" s="169"/>
      <c r="R37" s="169"/>
      <c r="S37" s="169"/>
      <c r="T37" s="169"/>
      <c r="U37" s="145"/>
      <c r="V37" s="146"/>
      <c r="W37" s="146"/>
      <c r="X37" s="146"/>
      <c r="Y37" s="147"/>
    </row>
    <row r="38" spans="2:25" ht="26.25" customHeight="1" x14ac:dyDescent="0.25">
      <c r="B38" s="200"/>
      <c r="C38" s="198" t="s">
        <v>110</v>
      </c>
      <c r="D38" s="198"/>
      <c r="E38" s="198"/>
      <c r="F38" s="198"/>
      <c r="G38" s="198"/>
      <c r="H38" s="198"/>
      <c r="I38" s="198"/>
      <c r="J38" s="198"/>
      <c r="K38" s="199"/>
      <c r="M38" s="169" t="s">
        <v>111</v>
      </c>
      <c r="N38" s="169"/>
      <c r="O38" s="169"/>
      <c r="P38" s="169"/>
      <c r="Q38" s="169">
        <v>1</v>
      </c>
      <c r="R38" s="169"/>
      <c r="S38" s="169"/>
      <c r="T38" s="169"/>
      <c r="U38" s="148" t="s">
        <v>112</v>
      </c>
      <c r="V38" s="149"/>
      <c r="W38" s="149"/>
      <c r="X38" s="149"/>
      <c r="Y38" s="150"/>
    </row>
    <row r="39" spans="2:25" ht="26.25" customHeight="1" x14ac:dyDescent="0.25">
      <c r="B39" s="200" t="s">
        <v>113</v>
      </c>
      <c r="C39" s="198" t="s">
        <v>114</v>
      </c>
      <c r="D39" s="198"/>
      <c r="E39" s="198"/>
      <c r="F39" s="198"/>
      <c r="G39" s="198"/>
      <c r="H39" s="198"/>
      <c r="I39" s="198"/>
      <c r="J39" s="198"/>
      <c r="K39" s="199"/>
      <c r="M39" s="169"/>
      <c r="N39" s="169"/>
      <c r="O39" s="169"/>
      <c r="P39" s="169"/>
      <c r="Q39" s="169"/>
      <c r="R39" s="169"/>
      <c r="S39" s="169"/>
      <c r="T39" s="169"/>
      <c r="U39" s="151"/>
      <c r="V39" s="152"/>
      <c r="W39" s="152"/>
      <c r="X39" s="152"/>
      <c r="Y39" s="153"/>
    </row>
    <row r="40" spans="2:25" ht="26.25" customHeight="1" x14ac:dyDescent="0.25">
      <c r="B40" s="200"/>
      <c r="C40" s="198" t="s">
        <v>115</v>
      </c>
      <c r="D40" s="198"/>
      <c r="E40" s="198"/>
      <c r="F40" s="198"/>
      <c r="G40" s="198"/>
      <c r="H40" s="198"/>
      <c r="I40" s="198"/>
      <c r="J40" s="198"/>
      <c r="K40" s="199"/>
      <c r="M40" s="169"/>
      <c r="N40" s="169"/>
      <c r="O40" s="169"/>
      <c r="P40" s="169"/>
      <c r="Q40" s="169"/>
      <c r="R40" s="169"/>
      <c r="S40" s="169"/>
      <c r="T40" s="169"/>
      <c r="U40" s="154"/>
      <c r="V40" s="155"/>
      <c r="W40" s="155"/>
      <c r="X40" s="155"/>
      <c r="Y40" s="156"/>
    </row>
    <row r="41" spans="2:25" ht="26.25" customHeight="1" x14ac:dyDescent="0.25">
      <c r="B41" s="200"/>
      <c r="C41" s="198" t="s">
        <v>116</v>
      </c>
      <c r="D41" s="198"/>
      <c r="E41" s="198"/>
      <c r="F41" s="198"/>
      <c r="G41" s="198"/>
      <c r="H41" s="198"/>
      <c r="I41" s="198"/>
      <c r="J41" s="198"/>
      <c r="K41" s="199"/>
    </row>
    <row r="42" spans="2:25" ht="26.25" customHeight="1" x14ac:dyDescent="0.25">
      <c r="B42" s="200"/>
      <c r="C42" s="198" t="s">
        <v>117</v>
      </c>
      <c r="D42" s="198"/>
      <c r="E42" s="198"/>
      <c r="F42" s="198"/>
      <c r="G42" s="198"/>
      <c r="H42" s="198"/>
      <c r="I42" s="198"/>
      <c r="J42" s="198"/>
      <c r="K42" s="199"/>
      <c r="M42" s="131" t="s">
        <v>118</v>
      </c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</row>
    <row r="43" spans="2:25" ht="26.25" customHeight="1" x14ac:dyDescent="0.25">
      <c r="B43" s="200"/>
      <c r="C43" s="198" t="s">
        <v>119</v>
      </c>
      <c r="D43" s="198"/>
      <c r="E43" s="198"/>
      <c r="F43" s="198"/>
      <c r="G43" s="198"/>
      <c r="H43" s="198"/>
      <c r="I43" s="198"/>
      <c r="J43" s="198"/>
      <c r="K43" s="199"/>
      <c r="M43" s="188" t="s">
        <v>120</v>
      </c>
      <c r="N43" s="188"/>
      <c r="O43" s="188"/>
      <c r="P43" s="188"/>
      <c r="Q43" s="188"/>
      <c r="R43" s="188"/>
      <c r="S43" s="188"/>
      <c r="T43" s="188"/>
      <c r="U43" s="188"/>
      <c r="V43" s="188" t="s">
        <v>121</v>
      </c>
      <c r="W43" s="188"/>
      <c r="X43" s="188"/>
      <c r="Y43" s="188"/>
    </row>
    <row r="44" spans="2:25" ht="26.25" customHeight="1" x14ac:dyDescent="0.25">
      <c r="B44" s="201"/>
      <c r="C44" s="202" t="s">
        <v>122</v>
      </c>
      <c r="D44" s="202"/>
      <c r="E44" s="202"/>
      <c r="F44" s="202"/>
      <c r="G44" s="202"/>
      <c r="H44" s="202"/>
      <c r="I44" s="202"/>
      <c r="J44" s="202"/>
      <c r="K44" s="203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</row>
    <row r="45" spans="2:25" ht="15.75" customHeight="1" x14ac:dyDescent="0.25">
      <c r="M45" s="188"/>
      <c r="N45" s="188"/>
      <c r="O45" s="188"/>
      <c r="P45" s="188"/>
      <c r="Q45" s="188"/>
      <c r="R45" s="188"/>
      <c r="S45" s="188"/>
      <c r="T45" s="188"/>
      <c r="U45" s="188"/>
      <c r="V45" s="6">
        <v>4</v>
      </c>
      <c r="W45" s="6">
        <v>3</v>
      </c>
      <c r="X45" s="6">
        <v>2</v>
      </c>
      <c r="Y45" s="6">
        <v>1</v>
      </c>
    </row>
    <row r="46" spans="2:25" ht="36" customHeight="1" x14ac:dyDescent="0.25">
      <c r="M46" s="188" t="s">
        <v>123</v>
      </c>
      <c r="N46" s="188"/>
      <c r="O46" s="188"/>
      <c r="P46" s="188"/>
      <c r="Q46" s="188"/>
      <c r="R46" s="188"/>
      <c r="S46" s="188"/>
      <c r="T46" s="188"/>
      <c r="U46" s="7">
        <v>10</v>
      </c>
      <c r="V46" s="8" t="s">
        <v>124</v>
      </c>
      <c r="W46" s="8" t="s">
        <v>125</v>
      </c>
      <c r="X46" s="9" t="s">
        <v>126</v>
      </c>
      <c r="Y46" s="9" t="s">
        <v>127</v>
      </c>
    </row>
    <row r="47" spans="2:25" ht="36" customHeight="1" x14ac:dyDescent="0.25">
      <c r="C47" s="10"/>
      <c r="M47" s="188"/>
      <c r="N47" s="188"/>
      <c r="O47" s="188"/>
      <c r="P47" s="188"/>
      <c r="Q47" s="188"/>
      <c r="R47" s="188"/>
      <c r="S47" s="188"/>
      <c r="T47" s="188"/>
      <c r="U47" s="7">
        <v>6</v>
      </c>
      <c r="V47" s="8" t="s">
        <v>128</v>
      </c>
      <c r="W47" s="9" t="s">
        <v>129</v>
      </c>
      <c r="X47" s="9" t="s">
        <v>130</v>
      </c>
      <c r="Y47" s="11" t="s">
        <v>131</v>
      </c>
    </row>
    <row r="48" spans="2:25" ht="36" customHeight="1" x14ac:dyDescent="0.25">
      <c r="M48" s="188"/>
      <c r="N48" s="188"/>
      <c r="O48" s="188"/>
      <c r="P48" s="188"/>
      <c r="Q48" s="188"/>
      <c r="R48" s="188"/>
      <c r="S48" s="188"/>
      <c r="T48" s="188"/>
      <c r="U48" s="7">
        <v>2</v>
      </c>
      <c r="V48" s="11" t="s">
        <v>132</v>
      </c>
      <c r="W48" s="11" t="s">
        <v>131</v>
      </c>
      <c r="X48" s="12" t="s">
        <v>133</v>
      </c>
      <c r="Y48" s="12" t="s">
        <v>134</v>
      </c>
    </row>
    <row r="50" spans="13:25" ht="28.5" customHeight="1" x14ac:dyDescent="0.25">
      <c r="M50" s="131" t="s">
        <v>135</v>
      </c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</row>
    <row r="51" spans="13:25" ht="7.5" customHeight="1" x14ac:dyDescent="0.25">
      <c r="M51" s="169" t="s">
        <v>136</v>
      </c>
      <c r="N51" s="169"/>
      <c r="O51" s="169"/>
      <c r="P51" s="169"/>
      <c r="Q51" s="169" t="s">
        <v>137</v>
      </c>
      <c r="R51" s="169"/>
      <c r="S51" s="169"/>
      <c r="T51" s="169"/>
      <c r="U51" s="189" t="s">
        <v>138</v>
      </c>
      <c r="V51" s="190"/>
      <c r="W51" s="190"/>
      <c r="X51" s="190"/>
      <c r="Y51" s="191"/>
    </row>
    <row r="52" spans="13:25" ht="7.5" customHeight="1" x14ac:dyDescent="0.25">
      <c r="M52" s="169"/>
      <c r="N52" s="169"/>
      <c r="O52" s="169"/>
      <c r="P52" s="169"/>
      <c r="Q52" s="169"/>
      <c r="R52" s="169"/>
      <c r="S52" s="169"/>
      <c r="T52" s="169"/>
      <c r="U52" s="192"/>
      <c r="V52" s="193"/>
      <c r="W52" s="193"/>
      <c r="X52" s="193"/>
      <c r="Y52" s="194"/>
    </row>
    <row r="53" spans="13:25" ht="20.25" customHeight="1" x14ac:dyDescent="0.25">
      <c r="M53" s="169"/>
      <c r="N53" s="169"/>
      <c r="O53" s="169"/>
      <c r="P53" s="169"/>
      <c r="Q53" s="169"/>
      <c r="R53" s="169"/>
      <c r="S53" s="169"/>
      <c r="T53" s="169"/>
      <c r="U53" s="195"/>
      <c r="V53" s="196"/>
      <c r="W53" s="196"/>
      <c r="X53" s="196"/>
      <c r="Y53" s="197"/>
    </row>
    <row r="54" spans="13:25" ht="26.25" customHeight="1" x14ac:dyDescent="0.25">
      <c r="M54" s="169" t="s">
        <v>139</v>
      </c>
      <c r="N54" s="169"/>
      <c r="O54" s="169"/>
      <c r="P54" s="169"/>
      <c r="Q54" s="169" t="s">
        <v>140</v>
      </c>
      <c r="R54" s="169"/>
      <c r="S54" s="169"/>
      <c r="T54" s="169"/>
      <c r="U54" s="122" t="s">
        <v>141</v>
      </c>
      <c r="V54" s="123"/>
      <c r="W54" s="123"/>
      <c r="X54" s="123"/>
      <c r="Y54" s="124"/>
    </row>
    <row r="55" spans="13:25" ht="15" customHeight="1" x14ac:dyDescent="0.25">
      <c r="M55" s="169"/>
      <c r="N55" s="169"/>
      <c r="O55" s="169"/>
      <c r="P55" s="169"/>
      <c r="Q55" s="169"/>
      <c r="R55" s="169"/>
      <c r="S55" s="169"/>
      <c r="T55" s="169"/>
      <c r="U55" s="125"/>
      <c r="V55" s="126"/>
      <c r="W55" s="126"/>
      <c r="X55" s="126"/>
      <c r="Y55" s="127"/>
    </row>
    <row r="56" spans="13:25" ht="15" customHeight="1" x14ac:dyDescent="0.25">
      <c r="M56" s="169"/>
      <c r="N56" s="169"/>
      <c r="O56" s="169"/>
      <c r="P56" s="169"/>
      <c r="Q56" s="169"/>
      <c r="R56" s="169"/>
      <c r="S56" s="169"/>
      <c r="T56" s="169"/>
      <c r="U56" s="128"/>
      <c r="V56" s="129"/>
      <c r="W56" s="129"/>
      <c r="X56" s="129"/>
      <c r="Y56" s="130"/>
    </row>
    <row r="57" spans="13:25" ht="14.25" customHeight="1" x14ac:dyDescent="0.25">
      <c r="M57" s="169" t="s">
        <v>142</v>
      </c>
      <c r="N57" s="169"/>
      <c r="O57" s="169"/>
      <c r="P57" s="169"/>
      <c r="Q57" s="169" t="s">
        <v>143</v>
      </c>
      <c r="R57" s="169"/>
      <c r="S57" s="169"/>
      <c r="T57" s="169"/>
      <c r="U57" s="122" t="s">
        <v>144</v>
      </c>
      <c r="V57" s="123"/>
      <c r="W57" s="123"/>
      <c r="X57" s="123"/>
      <c r="Y57" s="124"/>
    </row>
    <row r="58" spans="13:25" ht="34.5" customHeight="1" x14ac:dyDescent="0.25">
      <c r="M58" s="169"/>
      <c r="N58" s="169"/>
      <c r="O58" s="169"/>
      <c r="P58" s="169"/>
      <c r="Q58" s="169"/>
      <c r="R58" s="169"/>
      <c r="S58" s="169"/>
      <c r="T58" s="169"/>
      <c r="U58" s="125"/>
      <c r="V58" s="126"/>
      <c r="W58" s="126"/>
      <c r="X58" s="126"/>
      <c r="Y58" s="127"/>
    </row>
    <row r="59" spans="13:25" ht="15" customHeight="1" x14ac:dyDescent="0.25">
      <c r="M59" s="169"/>
      <c r="N59" s="169"/>
      <c r="O59" s="169"/>
      <c r="P59" s="169"/>
      <c r="Q59" s="169"/>
      <c r="R59" s="169"/>
      <c r="S59" s="169"/>
      <c r="T59" s="169"/>
      <c r="U59" s="128"/>
      <c r="V59" s="129"/>
      <c r="W59" s="129"/>
      <c r="X59" s="129"/>
      <c r="Y59" s="130"/>
    </row>
    <row r="60" spans="13:25" ht="14.25" customHeight="1" x14ac:dyDescent="0.25">
      <c r="M60" s="169" t="s">
        <v>145</v>
      </c>
      <c r="N60" s="169"/>
      <c r="O60" s="169"/>
      <c r="P60" s="169"/>
      <c r="Q60" s="169" t="s">
        <v>146</v>
      </c>
      <c r="R60" s="169"/>
      <c r="S60" s="169"/>
      <c r="T60" s="169"/>
      <c r="U60" s="122" t="s">
        <v>147</v>
      </c>
      <c r="V60" s="123"/>
      <c r="W60" s="123"/>
      <c r="X60" s="123"/>
      <c r="Y60" s="124"/>
    </row>
    <row r="61" spans="13:25" ht="15" customHeight="1" x14ac:dyDescent="0.25">
      <c r="M61" s="169"/>
      <c r="N61" s="169"/>
      <c r="O61" s="169"/>
      <c r="P61" s="169"/>
      <c r="Q61" s="169"/>
      <c r="R61" s="169"/>
      <c r="S61" s="169"/>
      <c r="T61" s="169"/>
      <c r="U61" s="125"/>
      <c r="V61" s="126"/>
      <c r="W61" s="126"/>
      <c r="X61" s="126"/>
      <c r="Y61" s="127"/>
    </row>
    <row r="62" spans="13:25" ht="31.5" customHeight="1" x14ac:dyDescent="0.25">
      <c r="M62" s="169"/>
      <c r="N62" s="169"/>
      <c r="O62" s="169"/>
      <c r="P62" s="169"/>
      <c r="Q62" s="169"/>
      <c r="R62" s="169"/>
      <c r="S62" s="169"/>
      <c r="T62" s="169"/>
      <c r="U62" s="128"/>
      <c r="V62" s="129"/>
      <c r="W62" s="129"/>
      <c r="X62" s="129"/>
      <c r="Y62" s="130"/>
    </row>
    <row r="63" spans="13:25" ht="14.25" customHeight="1" x14ac:dyDescent="0.25">
      <c r="M63" s="169" t="s">
        <v>148</v>
      </c>
      <c r="N63" s="169"/>
      <c r="O63" s="169"/>
      <c r="P63" s="169"/>
      <c r="Q63" s="169" t="s">
        <v>149</v>
      </c>
      <c r="R63" s="169"/>
      <c r="S63" s="169"/>
      <c r="T63" s="169"/>
      <c r="U63" s="122" t="s">
        <v>150</v>
      </c>
      <c r="V63" s="123"/>
      <c r="W63" s="123"/>
      <c r="X63" s="123"/>
      <c r="Y63" s="124"/>
    </row>
    <row r="64" spans="13:25" ht="27" customHeight="1" x14ac:dyDescent="0.25">
      <c r="M64" s="169"/>
      <c r="N64" s="169"/>
      <c r="O64" s="169"/>
      <c r="P64" s="169"/>
      <c r="Q64" s="169"/>
      <c r="R64" s="169"/>
      <c r="S64" s="169"/>
      <c r="T64" s="169"/>
      <c r="U64" s="125"/>
      <c r="V64" s="126"/>
      <c r="W64" s="126"/>
      <c r="X64" s="126"/>
      <c r="Y64" s="127"/>
    </row>
    <row r="65" spans="13:25" ht="14.25" customHeight="1" x14ac:dyDescent="0.25">
      <c r="M65" s="169"/>
      <c r="N65" s="169"/>
      <c r="O65" s="169"/>
      <c r="P65" s="169"/>
      <c r="Q65" s="169"/>
      <c r="R65" s="169"/>
      <c r="S65" s="169"/>
      <c r="T65" s="169"/>
      <c r="U65" s="128"/>
      <c r="V65" s="129"/>
      <c r="W65" s="129"/>
      <c r="X65" s="129"/>
      <c r="Y65" s="130"/>
    </row>
    <row r="67" spans="13:25" ht="26.25" customHeight="1" x14ac:dyDescent="0.25">
      <c r="M67" s="131" t="s">
        <v>151</v>
      </c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</row>
    <row r="68" spans="13:25" x14ac:dyDescent="0.25">
      <c r="M68" s="184" t="s">
        <v>152</v>
      </c>
      <c r="N68" s="184"/>
      <c r="O68" s="184"/>
      <c r="P68" s="184"/>
      <c r="Q68" s="184"/>
      <c r="R68" s="184"/>
      <c r="S68" s="184"/>
      <c r="T68" s="104">
        <v>100</v>
      </c>
      <c r="U68" s="104"/>
      <c r="V68" s="104"/>
      <c r="W68" s="104" t="s">
        <v>153</v>
      </c>
      <c r="X68" s="104"/>
      <c r="Y68" s="104"/>
    </row>
    <row r="69" spans="13:25" x14ac:dyDescent="0.25">
      <c r="M69" s="184"/>
      <c r="N69" s="184"/>
      <c r="O69" s="184"/>
      <c r="P69" s="184"/>
      <c r="Q69" s="184"/>
      <c r="R69" s="184"/>
      <c r="S69" s="184"/>
      <c r="T69" s="104"/>
      <c r="U69" s="104"/>
      <c r="V69" s="104"/>
      <c r="W69" s="104"/>
      <c r="X69" s="104"/>
      <c r="Y69" s="104"/>
    </row>
    <row r="70" spans="13:25" x14ac:dyDescent="0.25">
      <c r="M70" s="184"/>
      <c r="N70" s="184"/>
      <c r="O70" s="184"/>
      <c r="P70" s="184"/>
      <c r="Q70" s="184"/>
      <c r="R70" s="184"/>
      <c r="S70" s="184"/>
      <c r="T70" s="104"/>
      <c r="U70" s="104"/>
      <c r="V70" s="104"/>
      <c r="W70" s="104"/>
      <c r="X70" s="104"/>
      <c r="Y70" s="104"/>
    </row>
    <row r="71" spans="13:25" x14ac:dyDescent="0.25">
      <c r="M71" s="184" t="s">
        <v>154</v>
      </c>
      <c r="N71" s="184"/>
      <c r="O71" s="184"/>
      <c r="P71" s="184"/>
      <c r="Q71" s="184"/>
      <c r="R71" s="184"/>
      <c r="S71" s="184"/>
      <c r="T71" s="104">
        <v>60</v>
      </c>
      <c r="U71" s="104"/>
      <c r="V71" s="104"/>
      <c r="W71" s="104" t="s">
        <v>155</v>
      </c>
      <c r="X71" s="104"/>
      <c r="Y71" s="104"/>
    </row>
    <row r="72" spans="13:25" x14ac:dyDescent="0.25">
      <c r="M72" s="184"/>
      <c r="N72" s="184"/>
      <c r="O72" s="184"/>
      <c r="P72" s="184"/>
      <c r="Q72" s="184"/>
      <c r="R72" s="184"/>
      <c r="S72" s="184"/>
      <c r="T72" s="104"/>
      <c r="U72" s="104"/>
      <c r="V72" s="104"/>
      <c r="W72" s="104"/>
      <c r="X72" s="104"/>
      <c r="Y72" s="104"/>
    </row>
    <row r="73" spans="13:25" x14ac:dyDescent="0.25">
      <c r="M73" s="184"/>
      <c r="N73" s="184"/>
      <c r="O73" s="184"/>
      <c r="P73" s="184"/>
      <c r="Q73" s="184"/>
      <c r="R73" s="184"/>
      <c r="S73" s="184"/>
      <c r="T73" s="104"/>
      <c r="U73" s="104"/>
      <c r="V73" s="104"/>
      <c r="W73" s="104"/>
      <c r="X73" s="104"/>
      <c r="Y73" s="104"/>
    </row>
    <row r="74" spans="13:25" x14ac:dyDescent="0.25">
      <c r="M74" s="184" t="s">
        <v>156</v>
      </c>
      <c r="N74" s="184"/>
      <c r="O74" s="184"/>
      <c r="P74" s="184"/>
      <c r="Q74" s="184"/>
      <c r="R74" s="184"/>
      <c r="S74" s="184"/>
      <c r="T74" s="104">
        <v>25</v>
      </c>
      <c r="U74" s="104"/>
      <c r="V74" s="104"/>
      <c r="W74" s="104" t="s">
        <v>157</v>
      </c>
      <c r="X74" s="104"/>
      <c r="Y74" s="104"/>
    </row>
    <row r="75" spans="13:25" x14ac:dyDescent="0.25">
      <c r="M75" s="184"/>
      <c r="N75" s="184"/>
      <c r="O75" s="184"/>
      <c r="P75" s="184"/>
      <c r="Q75" s="184"/>
      <c r="R75" s="184"/>
      <c r="S75" s="184"/>
      <c r="T75" s="104"/>
      <c r="U75" s="104"/>
      <c r="V75" s="104"/>
      <c r="W75" s="104"/>
      <c r="X75" s="104"/>
      <c r="Y75" s="104"/>
    </row>
    <row r="76" spans="13:25" x14ac:dyDescent="0.25">
      <c r="M76" s="184"/>
      <c r="N76" s="184"/>
      <c r="O76" s="184"/>
      <c r="P76" s="184"/>
      <c r="Q76" s="184"/>
      <c r="R76" s="184"/>
      <c r="S76" s="184"/>
      <c r="T76" s="104"/>
      <c r="U76" s="104"/>
      <c r="V76" s="104"/>
      <c r="W76" s="104"/>
      <c r="X76" s="104"/>
      <c r="Y76" s="104"/>
    </row>
    <row r="77" spans="13:25" x14ac:dyDescent="0.25">
      <c r="M77" s="184" t="s">
        <v>158</v>
      </c>
      <c r="N77" s="184"/>
      <c r="O77" s="184"/>
      <c r="P77" s="184"/>
      <c r="Q77" s="184"/>
      <c r="R77" s="184"/>
      <c r="S77" s="184"/>
      <c r="T77" s="104">
        <v>10</v>
      </c>
      <c r="U77" s="104"/>
      <c r="V77" s="104"/>
      <c r="W77" s="104" t="s">
        <v>159</v>
      </c>
      <c r="X77" s="104"/>
      <c r="Y77" s="104"/>
    </row>
    <row r="78" spans="13:25" x14ac:dyDescent="0.25">
      <c r="M78" s="184"/>
      <c r="N78" s="184"/>
      <c r="O78" s="184"/>
      <c r="P78" s="184"/>
      <c r="Q78" s="184"/>
      <c r="R78" s="184"/>
      <c r="S78" s="184"/>
      <c r="T78" s="104"/>
      <c r="U78" s="104"/>
      <c r="V78" s="104"/>
      <c r="W78" s="104"/>
      <c r="X78" s="104"/>
      <c r="Y78" s="104"/>
    </row>
    <row r="79" spans="13:25" x14ac:dyDescent="0.25">
      <c r="M79" s="184"/>
      <c r="N79" s="184"/>
      <c r="O79" s="184"/>
      <c r="P79" s="184"/>
      <c r="Q79" s="184"/>
      <c r="R79" s="184"/>
      <c r="S79" s="184"/>
      <c r="T79" s="104"/>
      <c r="U79" s="104"/>
      <c r="V79" s="104"/>
      <c r="W79" s="104"/>
      <c r="X79" s="104"/>
      <c r="Y79" s="104"/>
    </row>
    <row r="80" spans="13:25" x14ac:dyDescent="0.25">
      <c r="Q80" s="4"/>
      <c r="R80" s="4"/>
      <c r="S80" s="4"/>
      <c r="T80" s="4"/>
    </row>
    <row r="81" spans="13:25" ht="26.25" customHeight="1" x14ac:dyDescent="0.25">
      <c r="M81" s="131" t="s">
        <v>160</v>
      </c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</row>
    <row r="82" spans="13:25" ht="15" x14ac:dyDescent="0.25">
      <c r="M82" s="185" t="s">
        <v>161</v>
      </c>
      <c r="N82" s="186"/>
      <c r="O82" s="186"/>
      <c r="P82" s="186"/>
      <c r="Q82" s="187" t="s">
        <v>162</v>
      </c>
      <c r="R82" s="187"/>
      <c r="S82" s="187"/>
      <c r="T82" s="187"/>
      <c r="U82" s="186" t="s">
        <v>163</v>
      </c>
      <c r="V82" s="186"/>
      <c r="W82" s="186"/>
      <c r="X82" s="186"/>
      <c r="Y82" s="186"/>
    </row>
    <row r="83" spans="13:25" ht="14.25" customHeight="1" x14ac:dyDescent="0.25">
      <c r="M83" s="182" t="s">
        <v>164</v>
      </c>
      <c r="N83" s="183"/>
      <c r="O83" s="183"/>
      <c r="P83" s="183"/>
      <c r="Q83" s="175" t="s">
        <v>165</v>
      </c>
      <c r="R83" s="175"/>
      <c r="S83" s="175"/>
      <c r="T83" s="175"/>
      <c r="U83" s="157" t="s">
        <v>166</v>
      </c>
      <c r="V83" s="158"/>
      <c r="W83" s="158"/>
      <c r="X83" s="158"/>
      <c r="Y83" s="159"/>
    </row>
    <row r="84" spans="13:25" ht="15" customHeight="1" x14ac:dyDescent="0.25">
      <c r="M84" s="182"/>
      <c r="N84" s="183"/>
      <c r="O84" s="183"/>
      <c r="P84" s="183"/>
      <c r="Q84" s="175"/>
      <c r="R84" s="175"/>
      <c r="S84" s="175"/>
      <c r="T84" s="175"/>
      <c r="U84" s="160"/>
      <c r="V84" s="161"/>
      <c r="W84" s="161"/>
      <c r="X84" s="161"/>
      <c r="Y84" s="162"/>
    </row>
    <row r="85" spans="13:25" ht="15" customHeight="1" x14ac:dyDescent="0.25">
      <c r="M85" s="182"/>
      <c r="N85" s="183"/>
      <c r="O85" s="183"/>
      <c r="P85" s="183"/>
      <c r="Q85" s="175"/>
      <c r="R85" s="175"/>
      <c r="S85" s="175"/>
      <c r="T85" s="175"/>
      <c r="U85" s="166"/>
      <c r="V85" s="167"/>
      <c r="W85" s="167"/>
      <c r="X85" s="167"/>
      <c r="Y85" s="168"/>
    </row>
    <row r="86" spans="13:25" ht="14.25" customHeight="1" x14ac:dyDescent="0.25">
      <c r="M86" s="182" t="s">
        <v>167</v>
      </c>
      <c r="N86" s="183"/>
      <c r="O86" s="183"/>
      <c r="P86" s="183"/>
      <c r="Q86" s="175" t="s">
        <v>168</v>
      </c>
      <c r="R86" s="175"/>
      <c r="S86" s="175"/>
      <c r="T86" s="175"/>
      <c r="U86" s="157" t="s">
        <v>169</v>
      </c>
      <c r="V86" s="158"/>
      <c r="W86" s="158"/>
      <c r="X86" s="158"/>
      <c r="Y86" s="159"/>
    </row>
    <row r="87" spans="13:25" ht="15" customHeight="1" x14ac:dyDescent="0.25">
      <c r="M87" s="182"/>
      <c r="N87" s="183"/>
      <c r="O87" s="183"/>
      <c r="P87" s="183"/>
      <c r="Q87" s="175"/>
      <c r="R87" s="175"/>
      <c r="S87" s="175"/>
      <c r="T87" s="175"/>
      <c r="U87" s="160"/>
      <c r="V87" s="161"/>
      <c r="W87" s="161"/>
      <c r="X87" s="161"/>
      <c r="Y87" s="162"/>
    </row>
    <row r="88" spans="13:25" ht="15" customHeight="1" x14ac:dyDescent="0.25">
      <c r="M88" s="182"/>
      <c r="N88" s="183"/>
      <c r="O88" s="183"/>
      <c r="P88" s="183"/>
      <c r="Q88" s="175"/>
      <c r="R88" s="175"/>
      <c r="S88" s="175"/>
      <c r="T88" s="175"/>
      <c r="U88" s="166"/>
      <c r="V88" s="167"/>
      <c r="W88" s="167"/>
      <c r="X88" s="167"/>
      <c r="Y88" s="168"/>
    </row>
    <row r="89" spans="13:25" ht="14.25" customHeight="1" x14ac:dyDescent="0.25">
      <c r="M89" s="172" t="s">
        <v>170</v>
      </c>
      <c r="N89" s="173"/>
      <c r="O89" s="173"/>
      <c r="P89" s="173"/>
      <c r="Q89" s="175" t="s">
        <v>171</v>
      </c>
      <c r="R89" s="175"/>
      <c r="S89" s="175"/>
      <c r="T89" s="175"/>
      <c r="U89" s="157" t="s">
        <v>172</v>
      </c>
      <c r="V89" s="158"/>
      <c r="W89" s="158"/>
      <c r="X89" s="158"/>
      <c r="Y89" s="159"/>
    </row>
    <row r="90" spans="13:25" ht="15" customHeight="1" x14ac:dyDescent="0.25">
      <c r="M90" s="174"/>
      <c r="N90" s="173"/>
      <c r="O90" s="173"/>
      <c r="P90" s="173"/>
      <c r="Q90" s="175"/>
      <c r="R90" s="175"/>
      <c r="S90" s="175"/>
      <c r="T90" s="175"/>
      <c r="U90" s="160"/>
      <c r="V90" s="161"/>
      <c r="W90" s="161"/>
      <c r="X90" s="161"/>
      <c r="Y90" s="162"/>
    </row>
    <row r="91" spans="13:25" ht="15" customHeight="1" x14ac:dyDescent="0.25">
      <c r="M91" s="174"/>
      <c r="N91" s="173"/>
      <c r="O91" s="173"/>
      <c r="P91" s="173"/>
      <c r="Q91" s="175"/>
      <c r="R91" s="175"/>
      <c r="S91" s="175"/>
      <c r="T91" s="175"/>
      <c r="U91" s="166"/>
      <c r="V91" s="167"/>
      <c r="W91" s="167"/>
      <c r="X91" s="167"/>
      <c r="Y91" s="168"/>
    </row>
    <row r="92" spans="13:25" ht="14.25" customHeight="1" x14ac:dyDescent="0.25">
      <c r="M92" s="176" t="s">
        <v>173</v>
      </c>
      <c r="N92" s="177"/>
      <c r="O92" s="177"/>
      <c r="P92" s="177"/>
      <c r="Q92" s="175">
        <v>20</v>
      </c>
      <c r="R92" s="175"/>
      <c r="S92" s="175"/>
      <c r="T92" s="175"/>
      <c r="U92" s="157" t="s">
        <v>174</v>
      </c>
      <c r="V92" s="158"/>
      <c r="W92" s="158"/>
      <c r="X92" s="158"/>
      <c r="Y92" s="159"/>
    </row>
    <row r="93" spans="13:25" ht="15" customHeight="1" x14ac:dyDescent="0.25">
      <c r="M93" s="178"/>
      <c r="N93" s="177"/>
      <c r="O93" s="177"/>
      <c r="P93" s="177"/>
      <c r="Q93" s="175"/>
      <c r="R93" s="175"/>
      <c r="S93" s="175"/>
      <c r="T93" s="175"/>
      <c r="U93" s="160"/>
      <c r="V93" s="161"/>
      <c r="W93" s="161"/>
      <c r="X93" s="161"/>
      <c r="Y93" s="162"/>
    </row>
    <row r="94" spans="13:25" ht="15" customHeight="1" x14ac:dyDescent="0.25">
      <c r="M94" s="179"/>
      <c r="N94" s="180"/>
      <c r="O94" s="180"/>
      <c r="P94" s="180"/>
      <c r="Q94" s="181"/>
      <c r="R94" s="181"/>
      <c r="S94" s="181"/>
      <c r="T94" s="181"/>
      <c r="U94" s="163"/>
      <c r="V94" s="164"/>
      <c r="W94" s="164"/>
      <c r="X94" s="164"/>
      <c r="Y94" s="165"/>
    </row>
  </sheetData>
  <mergeCells count="131">
    <mergeCell ref="B4:K4"/>
    <mergeCell ref="B5:B7"/>
    <mergeCell ref="C5:K5"/>
    <mergeCell ref="C6:K6"/>
    <mergeCell ref="C7:K7"/>
    <mergeCell ref="B15:B20"/>
    <mergeCell ref="C15:K15"/>
    <mergeCell ref="M15:P17"/>
    <mergeCell ref="Q15:T17"/>
    <mergeCell ref="C16:K16"/>
    <mergeCell ref="B8:B14"/>
    <mergeCell ref="C8:K8"/>
    <mergeCell ref="C9:K9"/>
    <mergeCell ref="C10:K10"/>
    <mergeCell ref="C11:K11"/>
    <mergeCell ref="C12:K12"/>
    <mergeCell ref="C17:K17"/>
    <mergeCell ref="C18:K18"/>
    <mergeCell ref="M18:P20"/>
    <mergeCell ref="Q18:T20"/>
    <mergeCell ref="C19:K19"/>
    <mergeCell ref="C20:K20"/>
    <mergeCell ref="M5:Y7"/>
    <mergeCell ref="M4:Y4"/>
    <mergeCell ref="U15:Y17"/>
    <mergeCell ref="C13:K13"/>
    <mergeCell ref="C14:K14"/>
    <mergeCell ref="C25:K25"/>
    <mergeCell ref="C26:K26"/>
    <mergeCell ref="B27:B31"/>
    <mergeCell ref="C27:K27"/>
    <mergeCell ref="C28:K28"/>
    <mergeCell ref="C29:K29"/>
    <mergeCell ref="M29:P31"/>
    <mergeCell ref="Q29:T31"/>
    <mergeCell ref="B21:B26"/>
    <mergeCell ref="C21:K21"/>
    <mergeCell ref="M21:P23"/>
    <mergeCell ref="Q21:T23"/>
    <mergeCell ref="C22:K22"/>
    <mergeCell ref="C23:K23"/>
    <mergeCell ref="C24:K24"/>
    <mergeCell ref="M24:P26"/>
    <mergeCell ref="Q24:T26"/>
    <mergeCell ref="C30:K30"/>
    <mergeCell ref="C31:K31"/>
    <mergeCell ref="B32:B38"/>
    <mergeCell ref="C32:K32"/>
    <mergeCell ref="M32:P34"/>
    <mergeCell ref="Q32:T34"/>
    <mergeCell ref="C33:K33"/>
    <mergeCell ref="C34:K34"/>
    <mergeCell ref="C38:K38"/>
    <mergeCell ref="M38:P40"/>
    <mergeCell ref="Q38:T40"/>
    <mergeCell ref="B39:B44"/>
    <mergeCell ref="C39:K39"/>
    <mergeCell ref="C40:K40"/>
    <mergeCell ref="C41:K41"/>
    <mergeCell ref="C42:K42"/>
    <mergeCell ref="M42:Y42"/>
    <mergeCell ref="C43:K43"/>
    <mergeCell ref="M43:U45"/>
    <mergeCell ref="V43:Y44"/>
    <mergeCell ref="C44:K44"/>
    <mergeCell ref="M46:T48"/>
    <mergeCell ref="M50:Y50"/>
    <mergeCell ref="U51:Y53"/>
    <mergeCell ref="U54:Y56"/>
    <mergeCell ref="C35:K35"/>
    <mergeCell ref="M35:P37"/>
    <mergeCell ref="Q35:T37"/>
    <mergeCell ref="C36:K36"/>
    <mergeCell ref="C37:K37"/>
    <mergeCell ref="T74:V76"/>
    <mergeCell ref="W74:Y76"/>
    <mergeCell ref="M63:P65"/>
    <mergeCell ref="Q63:T65"/>
    <mergeCell ref="M67:Y67"/>
    <mergeCell ref="M68:S70"/>
    <mergeCell ref="T68:V70"/>
    <mergeCell ref="W68:Y70"/>
    <mergeCell ref="U63:Y65"/>
    <mergeCell ref="B2:Y2"/>
    <mergeCell ref="M89:P91"/>
    <mergeCell ref="Q89:T91"/>
    <mergeCell ref="M92:P94"/>
    <mergeCell ref="Q92:T94"/>
    <mergeCell ref="U89:Y91"/>
    <mergeCell ref="U92:Y94"/>
    <mergeCell ref="M83:P85"/>
    <mergeCell ref="Q83:T85"/>
    <mergeCell ref="M86:P88"/>
    <mergeCell ref="Q86:T88"/>
    <mergeCell ref="U83:Y85"/>
    <mergeCell ref="U86:Y88"/>
    <mergeCell ref="M77:S79"/>
    <mergeCell ref="T77:V79"/>
    <mergeCell ref="W77:Y79"/>
    <mergeCell ref="M81:Y81"/>
    <mergeCell ref="M82:P82"/>
    <mergeCell ref="Q82:T82"/>
    <mergeCell ref="U82:Y82"/>
    <mergeCell ref="M71:S73"/>
    <mergeCell ref="T71:V73"/>
    <mergeCell ref="W71:Y73"/>
    <mergeCell ref="M74:S76"/>
    <mergeCell ref="U57:Y59"/>
    <mergeCell ref="U60:Y62"/>
    <mergeCell ref="M28:Y28"/>
    <mergeCell ref="M14:Y14"/>
    <mergeCell ref="N8:Y8"/>
    <mergeCell ref="N9:Y9"/>
    <mergeCell ref="N10:Y10"/>
    <mergeCell ref="N11:Y11"/>
    <mergeCell ref="N12:Y12"/>
    <mergeCell ref="U29:Y31"/>
    <mergeCell ref="U32:Y34"/>
    <mergeCell ref="U35:Y37"/>
    <mergeCell ref="U38:Y40"/>
    <mergeCell ref="U24:Y26"/>
    <mergeCell ref="U21:Y23"/>
    <mergeCell ref="M57:P59"/>
    <mergeCell ref="Q57:T59"/>
    <mergeCell ref="M60:P62"/>
    <mergeCell ref="Q60:T62"/>
    <mergeCell ref="M51:P53"/>
    <mergeCell ref="Q51:T53"/>
    <mergeCell ref="M54:P56"/>
    <mergeCell ref="Q54:T56"/>
    <mergeCell ref="U18:Y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I34"/>
  <sheetViews>
    <sheetView showGridLines="0" view="pageLayout" topLeftCell="B1" zoomScaleNormal="71" workbookViewId="0">
      <selection activeCell="B2" sqref="B2:I2"/>
    </sheetView>
  </sheetViews>
  <sheetFormatPr baseColWidth="10" defaultColWidth="11.42578125" defaultRowHeight="14.25" x14ac:dyDescent="0.2"/>
  <cols>
    <col min="1" max="1" width="5.85546875" style="13" customWidth="1"/>
    <col min="2" max="2" width="5.140625" style="13" bestFit="1" customWidth="1"/>
    <col min="3" max="3" width="13.42578125" style="17" bestFit="1" customWidth="1"/>
    <col min="4" max="4" width="19.42578125" style="17" customWidth="1"/>
    <col min="5" max="5" width="27.140625" style="17" customWidth="1"/>
    <col min="6" max="6" width="47.7109375" style="17" customWidth="1"/>
    <col min="7" max="7" width="19.42578125" style="17" customWidth="1"/>
    <col min="8" max="8" width="42.42578125" style="17" customWidth="1"/>
    <col min="9" max="9" width="32.85546875" style="17" customWidth="1"/>
    <col min="10" max="257" width="11.42578125" style="13"/>
    <col min="258" max="258" width="5.140625" style="13" bestFit="1" customWidth="1"/>
    <col min="259" max="259" width="11.7109375" style="13" customWidth="1"/>
    <col min="260" max="260" width="19.42578125" style="13" customWidth="1"/>
    <col min="261" max="261" width="11.5703125" style="13" customWidth="1"/>
    <col min="262" max="262" width="47.7109375" style="13" customWidth="1"/>
    <col min="263" max="263" width="19.42578125" style="13" customWidth="1"/>
    <col min="264" max="264" width="42.42578125" style="13" customWidth="1"/>
    <col min="265" max="265" width="20.7109375" style="13" bestFit="1" customWidth="1"/>
    <col min="266" max="513" width="11.42578125" style="13"/>
    <col min="514" max="514" width="5.140625" style="13" bestFit="1" customWidth="1"/>
    <col min="515" max="515" width="11.7109375" style="13" customWidth="1"/>
    <col min="516" max="516" width="19.42578125" style="13" customWidth="1"/>
    <col min="517" max="517" width="11.5703125" style="13" customWidth="1"/>
    <col min="518" max="518" width="47.7109375" style="13" customWidth="1"/>
    <col min="519" max="519" width="19.42578125" style="13" customWidth="1"/>
    <col min="520" max="520" width="42.42578125" style="13" customWidth="1"/>
    <col min="521" max="521" width="20.7109375" style="13" bestFit="1" customWidth="1"/>
    <col min="522" max="769" width="11.42578125" style="13"/>
    <col min="770" max="770" width="5.140625" style="13" bestFit="1" customWidth="1"/>
    <col min="771" max="771" width="11.7109375" style="13" customWidth="1"/>
    <col min="772" max="772" width="19.42578125" style="13" customWidth="1"/>
    <col min="773" max="773" width="11.5703125" style="13" customWidth="1"/>
    <col min="774" max="774" width="47.7109375" style="13" customWidth="1"/>
    <col min="775" max="775" width="19.42578125" style="13" customWidth="1"/>
    <col min="776" max="776" width="42.42578125" style="13" customWidth="1"/>
    <col min="777" max="777" width="20.7109375" style="13" bestFit="1" customWidth="1"/>
    <col min="778" max="1025" width="11.42578125" style="13"/>
    <col min="1026" max="1026" width="5.140625" style="13" bestFit="1" customWidth="1"/>
    <col min="1027" max="1027" width="11.7109375" style="13" customWidth="1"/>
    <col min="1028" max="1028" width="19.42578125" style="13" customWidth="1"/>
    <col min="1029" max="1029" width="11.5703125" style="13" customWidth="1"/>
    <col min="1030" max="1030" width="47.7109375" style="13" customWidth="1"/>
    <col min="1031" max="1031" width="19.42578125" style="13" customWidth="1"/>
    <col min="1032" max="1032" width="42.42578125" style="13" customWidth="1"/>
    <col min="1033" max="1033" width="20.7109375" style="13" bestFit="1" customWidth="1"/>
    <col min="1034" max="1281" width="11.42578125" style="13"/>
    <col min="1282" max="1282" width="5.140625" style="13" bestFit="1" customWidth="1"/>
    <col min="1283" max="1283" width="11.7109375" style="13" customWidth="1"/>
    <col min="1284" max="1284" width="19.42578125" style="13" customWidth="1"/>
    <col min="1285" max="1285" width="11.5703125" style="13" customWidth="1"/>
    <col min="1286" max="1286" width="47.7109375" style="13" customWidth="1"/>
    <col min="1287" max="1287" width="19.42578125" style="13" customWidth="1"/>
    <col min="1288" max="1288" width="42.42578125" style="13" customWidth="1"/>
    <col min="1289" max="1289" width="20.7109375" style="13" bestFit="1" customWidth="1"/>
    <col min="1290" max="1537" width="11.42578125" style="13"/>
    <col min="1538" max="1538" width="5.140625" style="13" bestFit="1" customWidth="1"/>
    <col min="1539" max="1539" width="11.7109375" style="13" customWidth="1"/>
    <col min="1540" max="1540" width="19.42578125" style="13" customWidth="1"/>
    <col min="1541" max="1541" width="11.5703125" style="13" customWidth="1"/>
    <col min="1542" max="1542" width="47.7109375" style="13" customWidth="1"/>
    <col min="1543" max="1543" width="19.42578125" style="13" customWidth="1"/>
    <col min="1544" max="1544" width="42.42578125" style="13" customWidth="1"/>
    <col min="1545" max="1545" width="20.7109375" style="13" bestFit="1" customWidth="1"/>
    <col min="1546" max="1793" width="11.42578125" style="13"/>
    <col min="1794" max="1794" width="5.140625" style="13" bestFit="1" customWidth="1"/>
    <col min="1795" max="1795" width="11.7109375" style="13" customWidth="1"/>
    <col min="1796" max="1796" width="19.42578125" style="13" customWidth="1"/>
    <col min="1797" max="1797" width="11.5703125" style="13" customWidth="1"/>
    <col min="1798" max="1798" width="47.7109375" style="13" customWidth="1"/>
    <col min="1799" max="1799" width="19.42578125" style="13" customWidth="1"/>
    <col min="1800" max="1800" width="42.42578125" style="13" customWidth="1"/>
    <col min="1801" max="1801" width="20.7109375" style="13" bestFit="1" customWidth="1"/>
    <col min="1802" max="2049" width="11.42578125" style="13"/>
    <col min="2050" max="2050" width="5.140625" style="13" bestFit="1" customWidth="1"/>
    <col min="2051" max="2051" width="11.7109375" style="13" customWidth="1"/>
    <col min="2052" max="2052" width="19.42578125" style="13" customWidth="1"/>
    <col min="2053" max="2053" width="11.5703125" style="13" customWidth="1"/>
    <col min="2054" max="2054" width="47.7109375" style="13" customWidth="1"/>
    <col min="2055" max="2055" width="19.42578125" style="13" customWidth="1"/>
    <col min="2056" max="2056" width="42.42578125" style="13" customWidth="1"/>
    <col min="2057" max="2057" width="20.7109375" style="13" bestFit="1" customWidth="1"/>
    <col min="2058" max="2305" width="11.42578125" style="13"/>
    <col min="2306" max="2306" width="5.140625" style="13" bestFit="1" customWidth="1"/>
    <col min="2307" max="2307" width="11.7109375" style="13" customWidth="1"/>
    <col min="2308" max="2308" width="19.42578125" style="13" customWidth="1"/>
    <col min="2309" max="2309" width="11.5703125" style="13" customWidth="1"/>
    <col min="2310" max="2310" width="47.7109375" style="13" customWidth="1"/>
    <col min="2311" max="2311" width="19.42578125" style="13" customWidth="1"/>
    <col min="2312" max="2312" width="42.42578125" style="13" customWidth="1"/>
    <col min="2313" max="2313" width="20.7109375" style="13" bestFit="1" customWidth="1"/>
    <col min="2314" max="2561" width="11.42578125" style="13"/>
    <col min="2562" max="2562" width="5.140625" style="13" bestFit="1" customWidth="1"/>
    <col min="2563" max="2563" width="11.7109375" style="13" customWidth="1"/>
    <col min="2564" max="2564" width="19.42578125" style="13" customWidth="1"/>
    <col min="2565" max="2565" width="11.5703125" style="13" customWidth="1"/>
    <col min="2566" max="2566" width="47.7109375" style="13" customWidth="1"/>
    <col min="2567" max="2567" width="19.42578125" style="13" customWidth="1"/>
    <col min="2568" max="2568" width="42.42578125" style="13" customWidth="1"/>
    <col min="2569" max="2569" width="20.7109375" style="13" bestFit="1" customWidth="1"/>
    <col min="2570" max="2817" width="11.42578125" style="13"/>
    <col min="2818" max="2818" width="5.140625" style="13" bestFit="1" customWidth="1"/>
    <col min="2819" max="2819" width="11.7109375" style="13" customWidth="1"/>
    <col min="2820" max="2820" width="19.42578125" style="13" customWidth="1"/>
    <col min="2821" max="2821" width="11.5703125" style="13" customWidth="1"/>
    <col min="2822" max="2822" width="47.7109375" style="13" customWidth="1"/>
    <col min="2823" max="2823" width="19.42578125" style="13" customWidth="1"/>
    <col min="2824" max="2824" width="42.42578125" style="13" customWidth="1"/>
    <col min="2825" max="2825" width="20.7109375" style="13" bestFit="1" customWidth="1"/>
    <col min="2826" max="3073" width="11.42578125" style="13"/>
    <col min="3074" max="3074" width="5.140625" style="13" bestFit="1" customWidth="1"/>
    <col min="3075" max="3075" width="11.7109375" style="13" customWidth="1"/>
    <col min="3076" max="3076" width="19.42578125" style="13" customWidth="1"/>
    <col min="3077" max="3077" width="11.5703125" style="13" customWidth="1"/>
    <col min="3078" max="3078" width="47.7109375" style="13" customWidth="1"/>
    <col min="3079" max="3079" width="19.42578125" style="13" customWidth="1"/>
    <col min="3080" max="3080" width="42.42578125" style="13" customWidth="1"/>
    <col min="3081" max="3081" width="20.7109375" style="13" bestFit="1" customWidth="1"/>
    <col min="3082" max="3329" width="11.42578125" style="13"/>
    <col min="3330" max="3330" width="5.140625" style="13" bestFit="1" customWidth="1"/>
    <col min="3331" max="3331" width="11.7109375" style="13" customWidth="1"/>
    <col min="3332" max="3332" width="19.42578125" style="13" customWidth="1"/>
    <col min="3333" max="3333" width="11.5703125" style="13" customWidth="1"/>
    <col min="3334" max="3334" width="47.7109375" style="13" customWidth="1"/>
    <col min="3335" max="3335" width="19.42578125" style="13" customWidth="1"/>
    <col min="3336" max="3336" width="42.42578125" style="13" customWidth="1"/>
    <col min="3337" max="3337" width="20.7109375" style="13" bestFit="1" customWidth="1"/>
    <col min="3338" max="3585" width="11.42578125" style="13"/>
    <col min="3586" max="3586" width="5.140625" style="13" bestFit="1" customWidth="1"/>
    <col min="3587" max="3587" width="11.7109375" style="13" customWidth="1"/>
    <col min="3588" max="3588" width="19.42578125" style="13" customWidth="1"/>
    <col min="3589" max="3589" width="11.5703125" style="13" customWidth="1"/>
    <col min="3590" max="3590" width="47.7109375" style="13" customWidth="1"/>
    <col min="3591" max="3591" width="19.42578125" style="13" customWidth="1"/>
    <col min="3592" max="3592" width="42.42578125" style="13" customWidth="1"/>
    <col min="3593" max="3593" width="20.7109375" style="13" bestFit="1" customWidth="1"/>
    <col min="3594" max="3841" width="11.42578125" style="13"/>
    <col min="3842" max="3842" width="5.140625" style="13" bestFit="1" customWidth="1"/>
    <col min="3843" max="3843" width="11.7109375" style="13" customWidth="1"/>
    <col min="3844" max="3844" width="19.42578125" style="13" customWidth="1"/>
    <col min="3845" max="3845" width="11.5703125" style="13" customWidth="1"/>
    <col min="3846" max="3846" width="47.7109375" style="13" customWidth="1"/>
    <col min="3847" max="3847" width="19.42578125" style="13" customWidth="1"/>
    <col min="3848" max="3848" width="42.42578125" style="13" customWidth="1"/>
    <col min="3849" max="3849" width="20.7109375" style="13" bestFit="1" customWidth="1"/>
    <col min="3850" max="4097" width="11.42578125" style="13"/>
    <col min="4098" max="4098" width="5.140625" style="13" bestFit="1" customWidth="1"/>
    <col min="4099" max="4099" width="11.7109375" style="13" customWidth="1"/>
    <col min="4100" max="4100" width="19.42578125" style="13" customWidth="1"/>
    <col min="4101" max="4101" width="11.5703125" style="13" customWidth="1"/>
    <col min="4102" max="4102" width="47.7109375" style="13" customWidth="1"/>
    <col min="4103" max="4103" width="19.42578125" style="13" customWidth="1"/>
    <col min="4104" max="4104" width="42.42578125" style="13" customWidth="1"/>
    <col min="4105" max="4105" width="20.7109375" style="13" bestFit="1" customWidth="1"/>
    <col min="4106" max="4353" width="11.42578125" style="13"/>
    <col min="4354" max="4354" width="5.140625" style="13" bestFit="1" customWidth="1"/>
    <col min="4355" max="4355" width="11.7109375" style="13" customWidth="1"/>
    <col min="4356" max="4356" width="19.42578125" style="13" customWidth="1"/>
    <col min="4357" max="4357" width="11.5703125" style="13" customWidth="1"/>
    <col min="4358" max="4358" width="47.7109375" style="13" customWidth="1"/>
    <col min="4359" max="4359" width="19.42578125" style="13" customWidth="1"/>
    <col min="4360" max="4360" width="42.42578125" style="13" customWidth="1"/>
    <col min="4361" max="4361" width="20.7109375" style="13" bestFit="1" customWidth="1"/>
    <col min="4362" max="4609" width="11.42578125" style="13"/>
    <col min="4610" max="4610" width="5.140625" style="13" bestFit="1" customWidth="1"/>
    <col min="4611" max="4611" width="11.7109375" style="13" customWidth="1"/>
    <col min="4612" max="4612" width="19.42578125" style="13" customWidth="1"/>
    <col min="4613" max="4613" width="11.5703125" style="13" customWidth="1"/>
    <col min="4614" max="4614" width="47.7109375" style="13" customWidth="1"/>
    <col min="4615" max="4615" width="19.42578125" style="13" customWidth="1"/>
    <col min="4616" max="4616" width="42.42578125" style="13" customWidth="1"/>
    <col min="4617" max="4617" width="20.7109375" style="13" bestFit="1" customWidth="1"/>
    <col min="4618" max="4865" width="11.42578125" style="13"/>
    <col min="4866" max="4866" width="5.140625" style="13" bestFit="1" customWidth="1"/>
    <col min="4867" max="4867" width="11.7109375" style="13" customWidth="1"/>
    <col min="4868" max="4868" width="19.42578125" style="13" customWidth="1"/>
    <col min="4869" max="4869" width="11.5703125" style="13" customWidth="1"/>
    <col min="4870" max="4870" width="47.7109375" style="13" customWidth="1"/>
    <col min="4871" max="4871" width="19.42578125" style="13" customWidth="1"/>
    <col min="4872" max="4872" width="42.42578125" style="13" customWidth="1"/>
    <col min="4873" max="4873" width="20.7109375" style="13" bestFit="1" customWidth="1"/>
    <col min="4874" max="5121" width="11.42578125" style="13"/>
    <col min="5122" max="5122" width="5.140625" style="13" bestFit="1" customWidth="1"/>
    <col min="5123" max="5123" width="11.7109375" style="13" customWidth="1"/>
    <col min="5124" max="5124" width="19.42578125" style="13" customWidth="1"/>
    <col min="5125" max="5125" width="11.5703125" style="13" customWidth="1"/>
    <col min="5126" max="5126" width="47.7109375" style="13" customWidth="1"/>
    <col min="5127" max="5127" width="19.42578125" style="13" customWidth="1"/>
    <col min="5128" max="5128" width="42.42578125" style="13" customWidth="1"/>
    <col min="5129" max="5129" width="20.7109375" style="13" bestFit="1" customWidth="1"/>
    <col min="5130" max="5377" width="11.42578125" style="13"/>
    <col min="5378" max="5378" width="5.140625" style="13" bestFit="1" customWidth="1"/>
    <col min="5379" max="5379" width="11.7109375" style="13" customWidth="1"/>
    <col min="5380" max="5380" width="19.42578125" style="13" customWidth="1"/>
    <col min="5381" max="5381" width="11.5703125" style="13" customWidth="1"/>
    <col min="5382" max="5382" width="47.7109375" style="13" customWidth="1"/>
    <col min="5383" max="5383" width="19.42578125" style="13" customWidth="1"/>
    <col min="5384" max="5384" width="42.42578125" style="13" customWidth="1"/>
    <col min="5385" max="5385" width="20.7109375" style="13" bestFit="1" customWidth="1"/>
    <col min="5386" max="5633" width="11.42578125" style="13"/>
    <col min="5634" max="5634" width="5.140625" style="13" bestFit="1" customWidth="1"/>
    <col min="5635" max="5635" width="11.7109375" style="13" customWidth="1"/>
    <col min="5636" max="5636" width="19.42578125" style="13" customWidth="1"/>
    <col min="5637" max="5637" width="11.5703125" style="13" customWidth="1"/>
    <col min="5638" max="5638" width="47.7109375" style="13" customWidth="1"/>
    <col min="5639" max="5639" width="19.42578125" style="13" customWidth="1"/>
    <col min="5640" max="5640" width="42.42578125" style="13" customWidth="1"/>
    <col min="5641" max="5641" width="20.7109375" style="13" bestFit="1" customWidth="1"/>
    <col min="5642" max="5889" width="11.42578125" style="13"/>
    <col min="5890" max="5890" width="5.140625" style="13" bestFit="1" customWidth="1"/>
    <col min="5891" max="5891" width="11.7109375" style="13" customWidth="1"/>
    <col min="5892" max="5892" width="19.42578125" style="13" customWidth="1"/>
    <col min="5893" max="5893" width="11.5703125" style="13" customWidth="1"/>
    <col min="5894" max="5894" width="47.7109375" style="13" customWidth="1"/>
    <col min="5895" max="5895" width="19.42578125" style="13" customWidth="1"/>
    <col min="5896" max="5896" width="42.42578125" style="13" customWidth="1"/>
    <col min="5897" max="5897" width="20.7109375" style="13" bestFit="1" customWidth="1"/>
    <col min="5898" max="6145" width="11.42578125" style="13"/>
    <col min="6146" max="6146" width="5.140625" style="13" bestFit="1" customWidth="1"/>
    <col min="6147" max="6147" width="11.7109375" style="13" customWidth="1"/>
    <col min="6148" max="6148" width="19.42578125" style="13" customWidth="1"/>
    <col min="6149" max="6149" width="11.5703125" style="13" customWidth="1"/>
    <col min="6150" max="6150" width="47.7109375" style="13" customWidth="1"/>
    <col min="6151" max="6151" width="19.42578125" style="13" customWidth="1"/>
    <col min="6152" max="6152" width="42.42578125" style="13" customWidth="1"/>
    <col min="6153" max="6153" width="20.7109375" style="13" bestFit="1" customWidth="1"/>
    <col min="6154" max="6401" width="11.42578125" style="13"/>
    <col min="6402" max="6402" width="5.140625" style="13" bestFit="1" customWidth="1"/>
    <col min="6403" max="6403" width="11.7109375" style="13" customWidth="1"/>
    <col min="6404" max="6404" width="19.42578125" style="13" customWidth="1"/>
    <col min="6405" max="6405" width="11.5703125" style="13" customWidth="1"/>
    <col min="6406" max="6406" width="47.7109375" style="13" customWidth="1"/>
    <col min="6407" max="6407" width="19.42578125" style="13" customWidth="1"/>
    <col min="6408" max="6408" width="42.42578125" style="13" customWidth="1"/>
    <col min="6409" max="6409" width="20.7109375" style="13" bestFit="1" customWidth="1"/>
    <col min="6410" max="6657" width="11.42578125" style="13"/>
    <col min="6658" max="6658" width="5.140625" style="13" bestFit="1" customWidth="1"/>
    <col min="6659" max="6659" width="11.7109375" style="13" customWidth="1"/>
    <col min="6660" max="6660" width="19.42578125" style="13" customWidth="1"/>
    <col min="6661" max="6661" width="11.5703125" style="13" customWidth="1"/>
    <col min="6662" max="6662" width="47.7109375" style="13" customWidth="1"/>
    <col min="6663" max="6663" width="19.42578125" style="13" customWidth="1"/>
    <col min="6664" max="6664" width="42.42578125" style="13" customWidth="1"/>
    <col min="6665" max="6665" width="20.7109375" style="13" bestFit="1" customWidth="1"/>
    <col min="6666" max="6913" width="11.42578125" style="13"/>
    <col min="6914" max="6914" width="5.140625" style="13" bestFit="1" customWidth="1"/>
    <col min="6915" max="6915" width="11.7109375" style="13" customWidth="1"/>
    <col min="6916" max="6916" width="19.42578125" style="13" customWidth="1"/>
    <col min="6917" max="6917" width="11.5703125" style="13" customWidth="1"/>
    <col min="6918" max="6918" width="47.7109375" style="13" customWidth="1"/>
    <col min="6919" max="6919" width="19.42578125" style="13" customWidth="1"/>
    <col min="6920" max="6920" width="42.42578125" style="13" customWidth="1"/>
    <col min="6921" max="6921" width="20.7109375" style="13" bestFit="1" customWidth="1"/>
    <col min="6922" max="7169" width="11.42578125" style="13"/>
    <col min="7170" max="7170" width="5.140625" style="13" bestFit="1" customWidth="1"/>
    <col min="7171" max="7171" width="11.7109375" style="13" customWidth="1"/>
    <col min="7172" max="7172" width="19.42578125" style="13" customWidth="1"/>
    <col min="7173" max="7173" width="11.5703125" style="13" customWidth="1"/>
    <col min="7174" max="7174" width="47.7109375" style="13" customWidth="1"/>
    <col min="7175" max="7175" width="19.42578125" style="13" customWidth="1"/>
    <col min="7176" max="7176" width="42.42578125" style="13" customWidth="1"/>
    <col min="7177" max="7177" width="20.7109375" style="13" bestFit="1" customWidth="1"/>
    <col min="7178" max="7425" width="11.42578125" style="13"/>
    <col min="7426" max="7426" width="5.140625" style="13" bestFit="1" customWidth="1"/>
    <col min="7427" max="7427" width="11.7109375" style="13" customWidth="1"/>
    <col min="7428" max="7428" width="19.42578125" style="13" customWidth="1"/>
    <col min="7429" max="7429" width="11.5703125" style="13" customWidth="1"/>
    <col min="7430" max="7430" width="47.7109375" style="13" customWidth="1"/>
    <col min="7431" max="7431" width="19.42578125" style="13" customWidth="1"/>
    <col min="7432" max="7432" width="42.42578125" style="13" customWidth="1"/>
    <col min="7433" max="7433" width="20.7109375" style="13" bestFit="1" customWidth="1"/>
    <col min="7434" max="7681" width="11.42578125" style="13"/>
    <col min="7682" max="7682" width="5.140625" style="13" bestFit="1" customWidth="1"/>
    <col min="7683" max="7683" width="11.7109375" style="13" customWidth="1"/>
    <col min="7684" max="7684" width="19.42578125" style="13" customWidth="1"/>
    <col min="7685" max="7685" width="11.5703125" style="13" customWidth="1"/>
    <col min="7686" max="7686" width="47.7109375" style="13" customWidth="1"/>
    <col min="7687" max="7687" width="19.42578125" style="13" customWidth="1"/>
    <col min="7688" max="7688" width="42.42578125" style="13" customWidth="1"/>
    <col min="7689" max="7689" width="20.7109375" style="13" bestFit="1" customWidth="1"/>
    <col min="7690" max="7937" width="11.42578125" style="13"/>
    <col min="7938" max="7938" width="5.140625" style="13" bestFit="1" customWidth="1"/>
    <col min="7939" max="7939" width="11.7109375" style="13" customWidth="1"/>
    <col min="7940" max="7940" width="19.42578125" style="13" customWidth="1"/>
    <col min="7941" max="7941" width="11.5703125" style="13" customWidth="1"/>
    <col min="7942" max="7942" width="47.7109375" style="13" customWidth="1"/>
    <col min="7943" max="7943" width="19.42578125" style="13" customWidth="1"/>
    <col min="7944" max="7944" width="42.42578125" style="13" customWidth="1"/>
    <col min="7945" max="7945" width="20.7109375" style="13" bestFit="1" customWidth="1"/>
    <col min="7946" max="8193" width="11.42578125" style="13"/>
    <col min="8194" max="8194" width="5.140625" style="13" bestFit="1" customWidth="1"/>
    <col min="8195" max="8195" width="11.7109375" style="13" customWidth="1"/>
    <col min="8196" max="8196" width="19.42578125" style="13" customWidth="1"/>
    <col min="8197" max="8197" width="11.5703125" style="13" customWidth="1"/>
    <col min="8198" max="8198" width="47.7109375" style="13" customWidth="1"/>
    <col min="8199" max="8199" width="19.42578125" style="13" customWidth="1"/>
    <col min="8200" max="8200" width="42.42578125" style="13" customWidth="1"/>
    <col min="8201" max="8201" width="20.7109375" style="13" bestFit="1" customWidth="1"/>
    <col min="8202" max="8449" width="11.42578125" style="13"/>
    <col min="8450" max="8450" width="5.140625" style="13" bestFit="1" customWidth="1"/>
    <col min="8451" max="8451" width="11.7109375" style="13" customWidth="1"/>
    <col min="8452" max="8452" width="19.42578125" style="13" customWidth="1"/>
    <col min="8453" max="8453" width="11.5703125" style="13" customWidth="1"/>
    <col min="8454" max="8454" width="47.7109375" style="13" customWidth="1"/>
    <col min="8455" max="8455" width="19.42578125" style="13" customWidth="1"/>
    <col min="8456" max="8456" width="42.42578125" style="13" customWidth="1"/>
    <col min="8457" max="8457" width="20.7109375" style="13" bestFit="1" customWidth="1"/>
    <col min="8458" max="8705" width="11.42578125" style="13"/>
    <col min="8706" max="8706" width="5.140625" style="13" bestFit="1" customWidth="1"/>
    <col min="8707" max="8707" width="11.7109375" style="13" customWidth="1"/>
    <col min="8708" max="8708" width="19.42578125" style="13" customWidth="1"/>
    <col min="8709" max="8709" width="11.5703125" style="13" customWidth="1"/>
    <col min="8710" max="8710" width="47.7109375" style="13" customWidth="1"/>
    <col min="8711" max="8711" width="19.42578125" style="13" customWidth="1"/>
    <col min="8712" max="8712" width="42.42578125" style="13" customWidth="1"/>
    <col min="8713" max="8713" width="20.7109375" style="13" bestFit="1" customWidth="1"/>
    <col min="8714" max="8961" width="11.42578125" style="13"/>
    <col min="8962" max="8962" width="5.140625" style="13" bestFit="1" customWidth="1"/>
    <col min="8963" max="8963" width="11.7109375" style="13" customWidth="1"/>
    <col min="8964" max="8964" width="19.42578125" style="13" customWidth="1"/>
    <col min="8965" max="8965" width="11.5703125" style="13" customWidth="1"/>
    <col min="8966" max="8966" width="47.7109375" style="13" customWidth="1"/>
    <col min="8967" max="8967" width="19.42578125" style="13" customWidth="1"/>
    <col min="8968" max="8968" width="42.42578125" style="13" customWidth="1"/>
    <col min="8969" max="8969" width="20.7109375" style="13" bestFit="1" customWidth="1"/>
    <col min="8970" max="9217" width="11.42578125" style="13"/>
    <col min="9218" max="9218" width="5.140625" style="13" bestFit="1" customWidth="1"/>
    <col min="9219" max="9219" width="11.7109375" style="13" customWidth="1"/>
    <col min="9220" max="9220" width="19.42578125" style="13" customWidth="1"/>
    <col min="9221" max="9221" width="11.5703125" style="13" customWidth="1"/>
    <col min="9222" max="9222" width="47.7109375" style="13" customWidth="1"/>
    <col min="9223" max="9223" width="19.42578125" style="13" customWidth="1"/>
    <col min="9224" max="9224" width="42.42578125" style="13" customWidth="1"/>
    <col min="9225" max="9225" width="20.7109375" style="13" bestFit="1" customWidth="1"/>
    <col min="9226" max="9473" width="11.42578125" style="13"/>
    <col min="9474" max="9474" width="5.140625" style="13" bestFit="1" customWidth="1"/>
    <col min="9475" max="9475" width="11.7109375" style="13" customWidth="1"/>
    <col min="9476" max="9476" width="19.42578125" style="13" customWidth="1"/>
    <col min="9477" max="9477" width="11.5703125" style="13" customWidth="1"/>
    <col min="9478" max="9478" width="47.7109375" style="13" customWidth="1"/>
    <col min="9479" max="9479" width="19.42578125" style="13" customWidth="1"/>
    <col min="9480" max="9480" width="42.42578125" style="13" customWidth="1"/>
    <col min="9481" max="9481" width="20.7109375" style="13" bestFit="1" customWidth="1"/>
    <col min="9482" max="9729" width="11.42578125" style="13"/>
    <col min="9730" max="9730" width="5.140625" style="13" bestFit="1" customWidth="1"/>
    <col min="9731" max="9731" width="11.7109375" style="13" customWidth="1"/>
    <col min="9732" max="9732" width="19.42578125" style="13" customWidth="1"/>
    <col min="9733" max="9733" width="11.5703125" style="13" customWidth="1"/>
    <col min="9734" max="9734" width="47.7109375" style="13" customWidth="1"/>
    <col min="9735" max="9735" width="19.42578125" style="13" customWidth="1"/>
    <col min="9736" max="9736" width="42.42578125" style="13" customWidth="1"/>
    <col min="9737" max="9737" width="20.7109375" style="13" bestFit="1" customWidth="1"/>
    <col min="9738" max="9985" width="11.42578125" style="13"/>
    <col min="9986" max="9986" width="5.140625" style="13" bestFit="1" customWidth="1"/>
    <col min="9987" max="9987" width="11.7109375" style="13" customWidth="1"/>
    <col min="9988" max="9988" width="19.42578125" style="13" customWidth="1"/>
    <col min="9989" max="9989" width="11.5703125" style="13" customWidth="1"/>
    <col min="9990" max="9990" width="47.7109375" style="13" customWidth="1"/>
    <col min="9991" max="9991" width="19.42578125" style="13" customWidth="1"/>
    <col min="9992" max="9992" width="42.42578125" style="13" customWidth="1"/>
    <col min="9993" max="9993" width="20.7109375" style="13" bestFit="1" customWidth="1"/>
    <col min="9994" max="10241" width="11.42578125" style="13"/>
    <col min="10242" max="10242" width="5.140625" style="13" bestFit="1" customWidth="1"/>
    <col min="10243" max="10243" width="11.7109375" style="13" customWidth="1"/>
    <col min="10244" max="10244" width="19.42578125" style="13" customWidth="1"/>
    <col min="10245" max="10245" width="11.5703125" style="13" customWidth="1"/>
    <col min="10246" max="10246" width="47.7109375" style="13" customWidth="1"/>
    <col min="10247" max="10247" width="19.42578125" style="13" customWidth="1"/>
    <col min="10248" max="10248" width="42.42578125" style="13" customWidth="1"/>
    <col min="10249" max="10249" width="20.7109375" style="13" bestFit="1" customWidth="1"/>
    <col min="10250" max="10497" width="11.42578125" style="13"/>
    <col min="10498" max="10498" width="5.140625" style="13" bestFit="1" customWidth="1"/>
    <col min="10499" max="10499" width="11.7109375" style="13" customWidth="1"/>
    <col min="10500" max="10500" width="19.42578125" style="13" customWidth="1"/>
    <col min="10501" max="10501" width="11.5703125" style="13" customWidth="1"/>
    <col min="10502" max="10502" width="47.7109375" style="13" customWidth="1"/>
    <col min="10503" max="10503" width="19.42578125" style="13" customWidth="1"/>
    <col min="10504" max="10504" width="42.42578125" style="13" customWidth="1"/>
    <col min="10505" max="10505" width="20.7109375" style="13" bestFit="1" customWidth="1"/>
    <col min="10506" max="10753" width="11.42578125" style="13"/>
    <col min="10754" max="10754" width="5.140625" style="13" bestFit="1" customWidth="1"/>
    <col min="10755" max="10755" width="11.7109375" style="13" customWidth="1"/>
    <col min="10756" max="10756" width="19.42578125" style="13" customWidth="1"/>
    <col min="10757" max="10757" width="11.5703125" style="13" customWidth="1"/>
    <col min="10758" max="10758" width="47.7109375" style="13" customWidth="1"/>
    <col min="10759" max="10759" width="19.42578125" style="13" customWidth="1"/>
    <col min="10760" max="10760" width="42.42578125" style="13" customWidth="1"/>
    <col min="10761" max="10761" width="20.7109375" style="13" bestFit="1" customWidth="1"/>
    <col min="10762" max="11009" width="11.42578125" style="13"/>
    <col min="11010" max="11010" width="5.140625" style="13" bestFit="1" customWidth="1"/>
    <col min="11011" max="11011" width="11.7109375" style="13" customWidth="1"/>
    <col min="11012" max="11012" width="19.42578125" style="13" customWidth="1"/>
    <col min="11013" max="11013" width="11.5703125" style="13" customWidth="1"/>
    <col min="11014" max="11014" width="47.7109375" style="13" customWidth="1"/>
    <col min="11015" max="11015" width="19.42578125" style="13" customWidth="1"/>
    <col min="11016" max="11016" width="42.42578125" style="13" customWidth="1"/>
    <col min="11017" max="11017" width="20.7109375" style="13" bestFit="1" customWidth="1"/>
    <col min="11018" max="11265" width="11.42578125" style="13"/>
    <col min="11266" max="11266" width="5.140625" style="13" bestFit="1" customWidth="1"/>
    <col min="11267" max="11267" width="11.7109375" style="13" customWidth="1"/>
    <col min="11268" max="11268" width="19.42578125" style="13" customWidth="1"/>
    <col min="11269" max="11269" width="11.5703125" style="13" customWidth="1"/>
    <col min="11270" max="11270" width="47.7109375" style="13" customWidth="1"/>
    <col min="11271" max="11271" width="19.42578125" style="13" customWidth="1"/>
    <col min="11272" max="11272" width="42.42578125" style="13" customWidth="1"/>
    <col min="11273" max="11273" width="20.7109375" style="13" bestFit="1" customWidth="1"/>
    <col min="11274" max="11521" width="11.42578125" style="13"/>
    <col min="11522" max="11522" width="5.140625" style="13" bestFit="1" customWidth="1"/>
    <col min="11523" max="11523" width="11.7109375" style="13" customWidth="1"/>
    <col min="11524" max="11524" width="19.42578125" style="13" customWidth="1"/>
    <col min="11525" max="11525" width="11.5703125" style="13" customWidth="1"/>
    <col min="11526" max="11526" width="47.7109375" style="13" customWidth="1"/>
    <col min="11527" max="11527" width="19.42578125" style="13" customWidth="1"/>
    <col min="11528" max="11528" width="42.42578125" style="13" customWidth="1"/>
    <col min="11529" max="11529" width="20.7109375" style="13" bestFit="1" customWidth="1"/>
    <col min="11530" max="11777" width="11.42578125" style="13"/>
    <col min="11778" max="11778" width="5.140625" style="13" bestFit="1" customWidth="1"/>
    <col min="11779" max="11779" width="11.7109375" style="13" customWidth="1"/>
    <col min="11780" max="11780" width="19.42578125" style="13" customWidth="1"/>
    <col min="11781" max="11781" width="11.5703125" style="13" customWidth="1"/>
    <col min="11782" max="11782" width="47.7109375" style="13" customWidth="1"/>
    <col min="11783" max="11783" width="19.42578125" style="13" customWidth="1"/>
    <col min="11784" max="11784" width="42.42578125" style="13" customWidth="1"/>
    <col min="11785" max="11785" width="20.7109375" style="13" bestFit="1" customWidth="1"/>
    <col min="11786" max="12033" width="11.42578125" style="13"/>
    <col min="12034" max="12034" width="5.140625" style="13" bestFit="1" customWidth="1"/>
    <col min="12035" max="12035" width="11.7109375" style="13" customWidth="1"/>
    <col min="12036" max="12036" width="19.42578125" style="13" customWidth="1"/>
    <col min="12037" max="12037" width="11.5703125" style="13" customWidth="1"/>
    <col min="12038" max="12038" width="47.7109375" style="13" customWidth="1"/>
    <col min="12039" max="12039" width="19.42578125" style="13" customWidth="1"/>
    <col min="12040" max="12040" width="42.42578125" style="13" customWidth="1"/>
    <col min="12041" max="12041" width="20.7109375" style="13" bestFit="1" customWidth="1"/>
    <col min="12042" max="12289" width="11.42578125" style="13"/>
    <col min="12290" max="12290" width="5.140625" style="13" bestFit="1" customWidth="1"/>
    <col min="12291" max="12291" width="11.7109375" style="13" customWidth="1"/>
    <col min="12292" max="12292" width="19.42578125" style="13" customWidth="1"/>
    <col min="12293" max="12293" width="11.5703125" style="13" customWidth="1"/>
    <col min="12294" max="12294" width="47.7109375" style="13" customWidth="1"/>
    <col min="12295" max="12295" width="19.42578125" style="13" customWidth="1"/>
    <col min="12296" max="12296" width="42.42578125" style="13" customWidth="1"/>
    <col min="12297" max="12297" width="20.7109375" style="13" bestFit="1" customWidth="1"/>
    <col min="12298" max="12545" width="11.42578125" style="13"/>
    <col min="12546" max="12546" width="5.140625" style="13" bestFit="1" customWidth="1"/>
    <col min="12547" max="12547" width="11.7109375" style="13" customWidth="1"/>
    <col min="12548" max="12548" width="19.42578125" style="13" customWidth="1"/>
    <col min="12549" max="12549" width="11.5703125" style="13" customWidth="1"/>
    <col min="12550" max="12550" width="47.7109375" style="13" customWidth="1"/>
    <col min="12551" max="12551" width="19.42578125" style="13" customWidth="1"/>
    <col min="12552" max="12552" width="42.42578125" style="13" customWidth="1"/>
    <col min="12553" max="12553" width="20.7109375" style="13" bestFit="1" customWidth="1"/>
    <col min="12554" max="12801" width="11.42578125" style="13"/>
    <col min="12802" max="12802" width="5.140625" style="13" bestFit="1" customWidth="1"/>
    <col min="12803" max="12803" width="11.7109375" style="13" customWidth="1"/>
    <col min="12804" max="12804" width="19.42578125" style="13" customWidth="1"/>
    <col min="12805" max="12805" width="11.5703125" style="13" customWidth="1"/>
    <col min="12806" max="12806" width="47.7109375" style="13" customWidth="1"/>
    <col min="12807" max="12807" width="19.42578125" style="13" customWidth="1"/>
    <col min="12808" max="12808" width="42.42578125" style="13" customWidth="1"/>
    <col min="12809" max="12809" width="20.7109375" style="13" bestFit="1" customWidth="1"/>
    <col min="12810" max="13057" width="11.42578125" style="13"/>
    <col min="13058" max="13058" width="5.140625" style="13" bestFit="1" customWidth="1"/>
    <col min="13059" max="13059" width="11.7109375" style="13" customWidth="1"/>
    <col min="13060" max="13060" width="19.42578125" style="13" customWidth="1"/>
    <col min="13061" max="13061" width="11.5703125" style="13" customWidth="1"/>
    <col min="13062" max="13062" width="47.7109375" style="13" customWidth="1"/>
    <col min="13063" max="13063" width="19.42578125" style="13" customWidth="1"/>
    <col min="13064" max="13064" width="42.42578125" style="13" customWidth="1"/>
    <col min="13065" max="13065" width="20.7109375" style="13" bestFit="1" customWidth="1"/>
    <col min="13066" max="13313" width="11.42578125" style="13"/>
    <col min="13314" max="13314" width="5.140625" style="13" bestFit="1" customWidth="1"/>
    <col min="13315" max="13315" width="11.7109375" style="13" customWidth="1"/>
    <col min="13316" max="13316" width="19.42578125" style="13" customWidth="1"/>
    <col min="13317" max="13317" width="11.5703125" style="13" customWidth="1"/>
    <col min="13318" max="13318" width="47.7109375" style="13" customWidth="1"/>
    <col min="13319" max="13319" width="19.42578125" style="13" customWidth="1"/>
    <col min="13320" max="13320" width="42.42578125" style="13" customWidth="1"/>
    <col min="13321" max="13321" width="20.7109375" style="13" bestFit="1" customWidth="1"/>
    <col min="13322" max="13569" width="11.42578125" style="13"/>
    <col min="13570" max="13570" width="5.140625" style="13" bestFit="1" customWidth="1"/>
    <col min="13571" max="13571" width="11.7109375" style="13" customWidth="1"/>
    <col min="13572" max="13572" width="19.42578125" style="13" customWidth="1"/>
    <col min="13573" max="13573" width="11.5703125" style="13" customWidth="1"/>
    <col min="13574" max="13574" width="47.7109375" style="13" customWidth="1"/>
    <col min="13575" max="13575" width="19.42578125" style="13" customWidth="1"/>
    <col min="13576" max="13576" width="42.42578125" style="13" customWidth="1"/>
    <col min="13577" max="13577" width="20.7109375" style="13" bestFit="1" customWidth="1"/>
    <col min="13578" max="13825" width="11.42578125" style="13"/>
    <col min="13826" max="13826" width="5.140625" style="13" bestFit="1" customWidth="1"/>
    <col min="13827" max="13827" width="11.7109375" style="13" customWidth="1"/>
    <col min="13828" max="13828" width="19.42578125" style="13" customWidth="1"/>
    <col min="13829" max="13829" width="11.5703125" style="13" customWidth="1"/>
    <col min="13830" max="13830" width="47.7109375" style="13" customWidth="1"/>
    <col min="13831" max="13831" width="19.42578125" style="13" customWidth="1"/>
    <col min="13832" max="13832" width="42.42578125" style="13" customWidth="1"/>
    <col min="13833" max="13833" width="20.7109375" style="13" bestFit="1" customWidth="1"/>
    <col min="13834" max="14081" width="11.42578125" style="13"/>
    <col min="14082" max="14082" width="5.140625" style="13" bestFit="1" customWidth="1"/>
    <col min="14083" max="14083" width="11.7109375" style="13" customWidth="1"/>
    <col min="14084" max="14084" width="19.42578125" style="13" customWidth="1"/>
    <col min="14085" max="14085" width="11.5703125" style="13" customWidth="1"/>
    <col min="14086" max="14086" width="47.7109375" style="13" customWidth="1"/>
    <col min="14087" max="14087" width="19.42578125" style="13" customWidth="1"/>
    <col min="14088" max="14088" width="42.42578125" style="13" customWidth="1"/>
    <col min="14089" max="14089" width="20.7109375" style="13" bestFit="1" customWidth="1"/>
    <col min="14090" max="14337" width="11.42578125" style="13"/>
    <col min="14338" max="14338" width="5.140625" style="13" bestFit="1" customWidth="1"/>
    <col min="14339" max="14339" width="11.7109375" style="13" customWidth="1"/>
    <col min="14340" max="14340" width="19.42578125" style="13" customWidth="1"/>
    <col min="14341" max="14341" width="11.5703125" style="13" customWidth="1"/>
    <col min="14342" max="14342" width="47.7109375" style="13" customWidth="1"/>
    <col min="14343" max="14343" width="19.42578125" style="13" customWidth="1"/>
    <col min="14344" max="14344" width="42.42578125" style="13" customWidth="1"/>
    <col min="14345" max="14345" width="20.7109375" style="13" bestFit="1" customWidth="1"/>
    <col min="14346" max="14593" width="11.42578125" style="13"/>
    <col min="14594" max="14594" width="5.140625" style="13" bestFit="1" customWidth="1"/>
    <col min="14595" max="14595" width="11.7109375" style="13" customWidth="1"/>
    <col min="14596" max="14596" width="19.42578125" style="13" customWidth="1"/>
    <col min="14597" max="14597" width="11.5703125" style="13" customWidth="1"/>
    <col min="14598" max="14598" width="47.7109375" style="13" customWidth="1"/>
    <col min="14599" max="14599" width="19.42578125" style="13" customWidth="1"/>
    <col min="14600" max="14600" width="42.42578125" style="13" customWidth="1"/>
    <col min="14601" max="14601" width="20.7109375" style="13" bestFit="1" customWidth="1"/>
    <col min="14602" max="14849" width="11.42578125" style="13"/>
    <col min="14850" max="14850" width="5.140625" style="13" bestFit="1" customWidth="1"/>
    <col min="14851" max="14851" width="11.7109375" style="13" customWidth="1"/>
    <col min="14852" max="14852" width="19.42578125" style="13" customWidth="1"/>
    <col min="14853" max="14853" width="11.5703125" style="13" customWidth="1"/>
    <col min="14854" max="14854" width="47.7109375" style="13" customWidth="1"/>
    <col min="14855" max="14855" width="19.42578125" style="13" customWidth="1"/>
    <col min="14856" max="14856" width="42.42578125" style="13" customWidth="1"/>
    <col min="14857" max="14857" width="20.7109375" style="13" bestFit="1" customWidth="1"/>
    <col min="14858" max="15105" width="11.42578125" style="13"/>
    <col min="15106" max="15106" width="5.140625" style="13" bestFit="1" customWidth="1"/>
    <col min="15107" max="15107" width="11.7109375" style="13" customWidth="1"/>
    <col min="15108" max="15108" width="19.42578125" style="13" customWidth="1"/>
    <col min="15109" max="15109" width="11.5703125" style="13" customWidth="1"/>
    <col min="15110" max="15110" width="47.7109375" style="13" customWidth="1"/>
    <col min="15111" max="15111" width="19.42578125" style="13" customWidth="1"/>
    <col min="15112" max="15112" width="42.42578125" style="13" customWidth="1"/>
    <col min="15113" max="15113" width="20.7109375" style="13" bestFit="1" customWidth="1"/>
    <col min="15114" max="15361" width="11.42578125" style="13"/>
    <col min="15362" max="15362" width="5.140625" style="13" bestFit="1" customWidth="1"/>
    <col min="15363" max="15363" width="11.7109375" style="13" customWidth="1"/>
    <col min="15364" max="15364" width="19.42578125" style="13" customWidth="1"/>
    <col min="15365" max="15365" width="11.5703125" style="13" customWidth="1"/>
    <col min="15366" max="15366" width="47.7109375" style="13" customWidth="1"/>
    <col min="15367" max="15367" width="19.42578125" style="13" customWidth="1"/>
    <col min="15368" max="15368" width="42.42578125" style="13" customWidth="1"/>
    <col min="15369" max="15369" width="20.7109375" style="13" bestFit="1" customWidth="1"/>
    <col min="15370" max="15617" width="11.42578125" style="13"/>
    <col min="15618" max="15618" width="5.140625" style="13" bestFit="1" customWidth="1"/>
    <col min="15619" max="15619" width="11.7109375" style="13" customWidth="1"/>
    <col min="15620" max="15620" width="19.42578125" style="13" customWidth="1"/>
    <col min="15621" max="15621" width="11.5703125" style="13" customWidth="1"/>
    <col min="15622" max="15622" width="47.7109375" style="13" customWidth="1"/>
    <col min="15623" max="15623" width="19.42578125" style="13" customWidth="1"/>
    <col min="15624" max="15624" width="42.42578125" style="13" customWidth="1"/>
    <col min="15625" max="15625" width="20.7109375" style="13" bestFit="1" customWidth="1"/>
    <col min="15626" max="15873" width="11.42578125" style="13"/>
    <col min="15874" max="15874" width="5.140625" style="13" bestFit="1" customWidth="1"/>
    <col min="15875" max="15875" width="11.7109375" style="13" customWidth="1"/>
    <col min="15876" max="15876" width="19.42578125" style="13" customWidth="1"/>
    <col min="15877" max="15877" width="11.5703125" style="13" customWidth="1"/>
    <col min="15878" max="15878" width="47.7109375" style="13" customWidth="1"/>
    <col min="15879" max="15879" width="19.42578125" style="13" customWidth="1"/>
    <col min="15880" max="15880" width="42.42578125" style="13" customWidth="1"/>
    <col min="15881" max="15881" width="20.7109375" style="13" bestFit="1" customWidth="1"/>
    <col min="15882" max="16129" width="11.42578125" style="13"/>
    <col min="16130" max="16130" width="5.140625" style="13" bestFit="1" customWidth="1"/>
    <col min="16131" max="16131" width="11.7109375" style="13" customWidth="1"/>
    <col min="16132" max="16132" width="19.42578125" style="13" customWidth="1"/>
    <col min="16133" max="16133" width="11.5703125" style="13" customWidth="1"/>
    <col min="16134" max="16134" width="47.7109375" style="13" customWidth="1"/>
    <col min="16135" max="16135" width="19.42578125" style="13" customWidth="1"/>
    <col min="16136" max="16136" width="42.42578125" style="13" customWidth="1"/>
    <col min="16137" max="16137" width="20.7109375" style="13" bestFit="1" customWidth="1"/>
    <col min="16138" max="16384" width="11.42578125" style="13"/>
  </cols>
  <sheetData>
    <row r="1" spans="2:9" ht="30" customHeight="1" x14ac:dyDescent="0.2"/>
    <row r="2" spans="2:9" ht="16.5" x14ac:dyDescent="0.2">
      <c r="B2" s="225" t="s">
        <v>175</v>
      </c>
      <c r="C2" s="226"/>
      <c r="D2" s="226"/>
      <c r="E2" s="226"/>
      <c r="F2" s="226"/>
      <c r="G2" s="226"/>
      <c r="H2" s="226"/>
      <c r="I2" s="226"/>
    </row>
    <row r="3" spans="2:9" s="17" customFormat="1" ht="15" customHeight="1" x14ac:dyDescent="0.25">
      <c r="B3" s="227" t="s">
        <v>176</v>
      </c>
      <c r="C3" s="21" t="s">
        <v>177</v>
      </c>
      <c r="D3" s="21" t="s">
        <v>178</v>
      </c>
      <c r="E3" s="21" t="s">
        <v>179</v>
      </c>
      <c r="F3" s="21" t="s">
        <v>180</v>
      </c>
      <c r="G3" s="21" t="s">
        <v>181</v>
      </c>
      <c r="H3" s="21" t="s">
        <v>182</v>
      </c>
      <c r="I3" s="21" t="s">
        <v>183</v>
      </c>
    </row>
    <row r="4" spans="2:9" ht="71.25" x14ac:dyDescent="0.2">
      <c r="B4" s="228"/>
      <c r="C4" s="14" t="s">
        <v>184</v>
      </c>
      <c r="D4" s="14" t="s">
        <v>185</v>
      </c>
      <c r="E4" s="14" t="s">
        <v>186</v>
      </c>
      <c r="F4" s="18" t="s">
        <v>187</v>
      </c>
      <c r="G4" s="18" t="s">
        <v>188</v>
      </c>
      <c r="H4" s="18" t="s">
        <v>189</v>
      </c>
      <c r="I4" s="14" t="s">
        <v>114</v>
      </c>
    </row>
    <row r="5" spans="2:9" ht="57" x14ac:dyDescent="0.2">
      <c r="B5" s="228"/>
      <c r="C5" s="14" t="s">
        <v>190</v>
      </c>
      <c r="D5" s="14" t="s">
        <v>191</v>
      </c>
      <c r="E5" s="14" t="s">
        <v>71</v>
      </c>
      <c r="F5" s="18" t="s">
        <v>192</v>
      </c>
      <c r="G5" s="14" t="s">
        <v>92</v>
      </c>
      <c r="H5" s="18" t="s">
        <v>193</v>
      </c>
      <c r="I5" s="14" t="s">
        <v>115</v>
      </c>
    </row>
    <row r="6" spans="2:9" ht="72" x14ac:dyDescent="0.2">
      <c r="B6" s="228"/>
      <c r="C6" s="14" t="s">
        <v>194</v>
      </c>
      <c r="D6" s="14" t="s">
        <v>195</v>
      </c>
      <c r="E6" s="14" t="s">
        <v>196</v>
      </c>
      <c r="F6" s="18" t="s">
        <v>197</v>
      </c>
      <c r="G6" s="14" t="s">
        <v>94</v>
      </c>
      <c r="H6" s="18" t="s">
        <v>198</v>
      </c>
      <c r="I6" s="14" t="s">
        <v>116</v>
      </c>
    </row>
    <row r="7" spans="2:9" ht="57" x14ac:dyDescent="0.2">
      <c r="B7" s="228"/>
      <c r="C7" s="15" t="s">
        <v>199</v>
      </c>
      <c r="D7" s="14" t="s">
        <v>200</v>
      </c>
      <c r="E7" s="14" t="s">
        <v>73</v>
      </c>
      <c r="F7" s="18" t="s">
        <v>201</v>
      </c>
      <c r="G7" s="14" t="s">
        <v>97</v>
      </c>
      <c r="H7" s="18" t="s">
        <v>202</v>
      </c>
      <c r="I7" s="14" t="s">
        <v>117</v>
      </c>
    </row>
    <row r="8" spans="2:9" ht="71.25" x14ac:dyDescent="0.2">
      <c r="B8" s="228"/>
      <c r="C8" s="14" t="s">
        <v>203</v>
      </c>
      <c r="D8" s="14" t="s">
        <v>204</v>
      </c>
      <c r="E8" s="14" t="s">
        <v>205</v>
      </c>
      <c r="F8" s="18" t="s">
        <v>206</v>
      </c>
      <c r="G8" s="14"/>
      <c r="H8" s="16" t="s">
        <v>105</v>
      </c>
      <c r="I8" s="14" t="s">
        <v>119</v>
      </c>
    </row>
    <row r="9" spans="2:9" ht="42.75" x14ac:dyDescent="0.2">
      <c r="B9" s="228"/>
      <c r="C9" s="14" t="s">
        <v>207</v>
      </c>
      <c r="D9" s="14" t="s">
        <v>208</v>
      </c>
      <c r="E9" s="14" t="s">
        <v>77</v>
      </c>
      <c r="F9" s="18" t="s">
        <v>209</v>
      </c>
      <c r="G9" s="14"/>
      <c r="H9" s="14" t="s">
        <v>210</v>
      </c>
      <c r="I9" s="14" t="s">
        <v>211</v>
      </c>
    </row>
    <row r="10" spans="2:9" ht="85.5" x14ac:dyDescent="0.2">
      <c r="B10" s="228"/>
      <c r="C10" s="14" t="s">
        <v>212</v>
      </c>
      <c r="D10" s="14" t="s">
        <v>213</v>
      </c>
      <c r="E10" s="14"/>
      <c r="F10" s="18"/>
      <c r="G10" s="14"/>
      <c r="H10" s="16" t="s">
        <v>109</v>
      </c>
      <c r="I10" s="14"/>
    </row>
    <row r="11" spans="2:9" ht="28.5" x14ac:dyDescent="0.2">
      <c r="B11" s="229"/>
      <c r="C11" s="14" t="s">
        <v>214</v>
      </c>
      <c r="D11" s="14"/>
      <c r="E11" s="14"/>
      <c r="F11" s="18"/>
      <c r="G11" s="14"/>
      <c r="H11" s="16" t="s">
        <v>215</v>
      </c>
      <c r="I11" s="14"/>
    </row>
    <row r="13" spans="2:9" ht="15.75" customHeight="1" thickBot="1" x14ac:dyDescent="0.3">
      <c r="C13" s="236" t="s">
        <v>216</v>
      </c>
      <c r="D13" s="236"/>
      <c r="E13" s="236"/>
      <c r="F13" s="236"/>
      <c r="G13" s="236"/>
    </row>
    <row r="14" spans="2:9" s="17" customFormat="1" x14ac:dyDescent="0.2">
      <c r="C14" s="24" t="s">
        <v>217</v>
      </c>
      <c r="D14" s="26" t="s">
        <v>217</v>
      </c>
      <c r="E14" s="230" t="s">
        <v>218</v>
      </c>
      <c r="F14" s="232" t="s">
        <v>219</v>
      </c>
      <c r="G14" s="234" t="s">
        <v>220</v>
      </c>
    </row>
    <row r="15" spans="2:9" s="17" customFormat="1" ht="15" thickBot="1" x14ac:dyDescent="0.25">
      <c r="C15" s="25" t="s">
        <v>221</v>
      </c>
      <c r="D15" s="27" t="s">
        <v>222</v>
      </c>
      <c r="E15" s="231"/>
      <c r="F15" s="233"/>
      <c r="G15" s="235"/>
    </row>
    <row r="16" spans="2:9" ht="25.5" x14ac:dyDescent="0.2">
      <c r="C16" s="32"/>
      <c r="D16" s="38"/>
      <c r="E16" s="31" t="s">
        <v>223</v>
      </c>
      <c r="F16" s="31" t="s">
        <v>224</v>
      </c>
      <c r="G16" s="31" t="s">
        <v>225</v>
      </c>
    </row>
    <row r="17" spans="3:7" ht="63.75" x14ac:dyDescent="0.2">
      <c r="C17" s="32"/>
      <c r="D17" s="33"/>
      <c r="E17" s="31" t="s">
        <v>226</v>
      </c>
      <c r="F17" s="31" t="s">
        <v>227</v>
      </c>
      <c r="G17" s="31" t="s">
        <v>228</v>
      </c>
    </row>
    <row r="18" spans="3:7" ht="18.75" x14ac:dyDescent="0.2">
      <c r="C18" s="34"/>
      <c r="D18" s="33"/>
      <c r="E18" s="39"/>
      <c r="F18" s="31" t="s">
        <v>229</v>
      </c>
      <c r="G18" s="39"/>
    </row>
    <row r="19" spans="3:7" ht="15" x14ac:dyDescent="0.2">
      <c r="C19" s="28" t="s">
        <v>230</v>
      </c>
      <c r="D19" s="33"/>
      <c r="E19" s="39"/>
      <c r="F19" s="39"/>
      <c r="G19" s="39"/>
    </row>
    <row r="20" spans="3:7" ht="15.75" thickBot="1" x14ac:dyDescent="0.25">
      <c r="C20" s="29" t="s">
        <v>231</v>
      </c>
      <c r="D20" s="30">
        <v>10</v>
      </c>
      <c r="E20" s="40"/>
      <c r="F20" s="40"/>
      <c r="G20" s="40"/>
    </row>
    <row r="21" spans="3:7" ht="25.5" x14ac:dyDescent="0.2">
      <c r="C21" s="35"/>
      <c r="D21" s="36"/>
      <c r="E21" s="31" t="s">
        <v>223</v>
      </c>
      <c r="F21" s="31" t="s">
        <v>232</v>
      </c>
      <c r="G21" s="31" t="s">
        <v>233</v>
      </c>
    </row>
    <row r="22" spans="3:7" ht="102" x14ac:dyDescent="0.2">
      <c r="C22" s="32"/>
      <c r="D22" s="33"/>
      <c r="E22" s="31" t="s">
        <v>234</v>
      </c>
      <c r="F22" s="31" t="s">
        <v>235</v>
      </c>
      <c r="G22" s="31" t="s">
        <v>236</v>
      </c>
    </row>
    <row r="23" spans="3:7" ht="15" x14ac:dyDescent="0.2">
      <c r="C23" s="32"/>
      <c r="D23" s="33"/>
      <c r="E23" s="39"/>
      <c r="F23" s="31" t="s">
        <v>237</v>
      </c>
      <c r="G23" s="39"/>
    </row>
    <row r="24" spans="3:7" ht="15" x14ac:dyDescent="0.2">
      <c r="C24" s="32"/>
      <c r="D24" s="33"/>
      <c r="E24" s="39"/>
      <c r="F24" s="31" t="s">
        <v>238</v>
      </c>
      <c r="G24" s="39"/>
    </row>
    <row r="25" spans="3:7" ht="15" x14ac:dyDescent="0.2">
      <c r="C25" s="32"/>
      <c r="D25" s="33"/>
      <c r="E25" s="39"/>
      <c r="F25" s="39"/>
      <c r="G25" s="39"/>
    </row>
    <row r="26" spans="3:7" ht="15.75" thickBot="1" x14ac:dyDescent="0.25">
      <c r="C26" s="29" t="s">
        <v>142</v>
      </c>
      <c r="D26" s="30">
        <v>6</v>
      </c>
      <c r="E26" s="40"/>
      <c r="F26" s="40"/>
      <c r="G26" s="40"/>
    </row>
    <row r="27" spans="3:7" ht="25.5" x14ac:dyDescent="0.2">
      <c r="C27" s="32"/>
      <c r="D27" s="33"/>
      <c r="E27" s="31" t="s">
        <v>223</v>
      </c>
      <c r="F27" s="31" t="s">
        <v>232</v>
      </c>
      <c r="G27" s="31" t="s">
        <v>239</v>
      </c>
    </row>
    <row r="28" spans="3:7" ht="63.75" x14ac:dyDescent="0.2">
      <c r="C28" s="32"/>
      <c r="D28" s="33"/>
      <c r="E28" s="31" t="s">
        <v>240</v>
      </c>
      <c r="F28" s="31" t="s">
        <v>241</v>
      </c>
      <c r="G28" s="31" t="s">
        <v>242</v>
      </c>
    </row>
    <row r="29" spans="3:7" ht="18.75" x14ac:dyDescent="0.2">
      <c r="C29" s="34"/>
      <c r="D29" s="37"/>
      <c r="E29" s="39"/>
      <c r="F29" s="31" t="s">
        <v>243</v>
      </c>
      <c r="G29" s="39"/>
    </row>
    <row r="30" spans="3:7" ht="15.75" thickBot="1" x14ac:dyDescent="0.25">
      <c r="C30" s="29" t="s">
        <v>244</v>
      </c>
      <c r="D30" s="30">
        <v>2</v>
      </c>
      <c r="E30" s="40"/>
      <c r="F30" s="40"/>
      <c r="G30" s="40"/>
    </row>
    <row r="31" spans="3:7" x14ac:dyDescent="0.2">
      <c r="C31" s="32"/>
      <c r="D31" s="33"/>
      <c r="E31" s="31" t="s">
        <v>223</v>
      </c>
      <c r="F31" s="31" t="s">
        <v>232</v>
      </c>
      <c r="G31" s="31" t="s">
        <v>245</v>
      </c>
    </row>
    <row r="32" spans="3:7" ht="51" x14ac:dyDescent="0.2">
      <c r="C32" s="32"/>
      <c r="D32" s="33"/>
      <c r="E32" s="31" t="s">
        <v>246</v>
      </c>
      <c r="F32" s="31" t="s">
        <v>247</v>
      </c>
      <c r="G32" s="31" t="s">
        <v>248</v>
      </c>
    </row>
    <row r="33" spans="3:7" ht="18.75" x14ac:dyDescent="0.2">
      <c r="C33" s="34"/>
      <c r="D33" s="37"/>
      <c r="E33" s="39"/>
      <c r="F33" s="39"/>
      <c r="G33" s="39"/>
    </row>
    <row r="34" spans="3:7" ht="15.75" thickBot="1" x14ac:dyDescent="0.25">
      <c r="C34" s="29" t="s">
        <v>249</v>
      </c>
      <c r="D34" s="30">
        <v>0</v>
      </c>
      <c r="E34" s="40"/>
      <c r="F34" s="40"/>
      <c r="G34" s="40"/>
    </row>
  </sheetData>
  <mergeCells count="6">
    <mergeCell ref="B2:I2"/>
    <mergeCell ref="B3:B11"/>
    <mergeCell ref="E14:E15"/>
    <mergeCell ref="F14:F15"/>
    <mergeCell ref="G14:G15"/>
    <mergeCell ref="C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Sede</vt:lpstr>
      <vt:lpstr>a. Instructivo_Metodologia</vt:lpstr>
      <vt:lpstr>b. Clasificacion de Peligros</vt:lpstr>
      <vt:lpstr>Sede!Área_de_impresión</vt:lpstr>
      <vt:lpstr>Sede!Títulos_a_imprimir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Erika Melissa Rendon Melendez</cp:lastModifiedBy>
  <cp:revision/>
  <cp:lastPrinted>2024-04-10T19:05:13Z</cp:lastPrinted>
  <dcterms:created xsi:type="dcterms:W3CDTF">2013-06-09T02:46:30Z</dcterms:created>
  <dcterms:modified xsi:type="dcterms:W3CDTF">2024-04-10T19:05:19Z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2022-10-11T18:32:26Z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cdd333de-3322-434d-8cd9-ba52c811fc4f</vt:lpwstr>
  </property>
  <property fmtid="{D5CDD505-2E9C-101B-9397-08002B2CF9AE}" pid="8" name="MSIP_Label_5fac521f-e930-485b-97f4-efbe7db8e98f_ContentBits">
    <vt:lpwstr>0</vt:lpwstr>
  </property>
</Properties>
</file>